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<sst xmlns="http://schemas.openxmlformats.org/spreadsheetml/2006/main" count="40" uniqueCount="33">
  <si>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2024年12月份农村特困人员护理补贴资金发放汇总表</t>
  </si>
  <si>
    <t>序号</t>
  </si>
  <si>
    <t>乡镇</t>
  </si>
  <si>
    <t>农村分散</t>
  </si>
  <si>
    <t>农村集中</t>
  </si>
  <si>
    <t>合计</t>
  </si>
  <si>
    <t>全失
能</t>
  </si>
  <si>
    <t>金额</t>
  </si>
  <si>
    <t>半失
能</t>
  </si>
  <si>
    <t>小计</t>
  </si>
  <si>
    <t>八里罕镇</t>
  </si>
  <si>
    <t>必斯营子镇</t>
  </si>
  <si>
    <t>存金沟乡</t>
  </si>
  <si>
    <t>大城子镇</t>
  </si>
  <si>
    <t>大明镇</t>
  </si>
  <si>
    <t>大双庙镇</t>
  </si>
  <si>
    <t>黑里河镇</t>
  </si>
  <si>
    <t>忙农镇</t>
  </si>
  <si>
    <t>三座店镇</t>
  </si>
  <si>
    <t>天义镇</t>
  </si>
  <si>
    <t>温泉街道</t>
  </si>
  <si>
    <t>五化镇</t>
  </si>
  <si>
    <t>汐子镇</t>
  </si>
  <si>
    <t>小城子镇</t>
  </si>
  <si>
    <t>一肯中乡</t>
  </si>
  <si>
    <t>右北平镇</t>
  </si>
  <si>
    <t>铁西街道</t>
  </si>
  <si>
    <t>铁东街道</t>
  </si>
  <si>
    <t>乐福托老院</t>
  </si>
  <si>
    <t>幸福老年公寓</t>
  </si>
  <si>
    <t>爱以德养护院</t>
  </si>
  <si>
    <t>福利院</t>
  </si>
  <si>
    <t xml:space="preserve">全失能526人，半失能257人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</si>
</sst>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sz val="11"/>
      <color rgb="FFFF0000"/>
      <name val="Tahoma"/>
      <charset val="134"/>
    </font>
    <font>
      <b/>
      <sz val="16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Tahoma"/>
      <charset val="134"/>
    </font>
    <font>
      <sz val="1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8"/>
  <sheetViews>
    <sheetView tabSelected="1" workbookViewId="0">
      <selection activeCell="F30" sqref="F30"/>
    </sheetView>
  </sheetViews>
  <sheetFormatPr defaultColWidth="9" defaultRowHeight="14.25"/>
  <cols>
    <col min="1" max="1" width="4.25" customWidth="1"/>
    <col min="2" max="2" width="10.125" customWidth="1"/>
    <col min="3" max="3" width="6.125" style="2" customWidth="1"/>
    <col min="4" max="4" width="7.75" style="3" customWidth="1"/>
    <col min="5" max="5" width="4.875" style="2" customWidth="1"/>
    <col min="6" max="6" width="8.625" style="2" customWidth="1"/>
    <col min="7" max="7" width="7.75" style="2" customWidth="1"/>
    <col min="8" max="8" width="5" style="2" customWidth="1"/>
    <col min="9" max="9" width="8.125" style="2" customWidth="1"/>
    <col min="10" max="10" width="5.5" style="2" customWidth="1"/>
    <col min="11" max="11" width="7.125" style="2" customWidth="1"/>
    <col min="12" max="12" width="7.75" style="2" customWidth="1"/>
    <col min="13" max="13" width="8.125" style="2" customWidth="1"/>
  </cols>
  <sheetData>
    <row r="1" ht="30.95" customHeight="1" spans="1:13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4" customHeight="1" spans="1:13">
      <c r="A2" s="6" t="s">
        <v>1</v>
      </c>
      <c r="B2" s="6" t="s">
        <v>2</v>
      </c>
      <c r="C2" s="7" t="s">
        <v>3</v>
      </c>
      <c r="D2" s="8"/>
      <c r="E2" s="8"/>
      <c r="F2" s="8"/>
      <c r="G2" s="9"/>
      <c r="H2" s="10" t="s">
        <v>4</v>
      </c>
      <c r="I2" s="27"/>
      <c r="J2" s="27"/>
      <c r="K2" s="27"/>
      <c r="L2" s="28"/>
      <c r="M2" s="29" t="s">
        <v>5</v>
      </c>
    </row>
    <row r="3" ht="27" customHeight="1" spans="1:13">
      <c r="A3" s="11"/>
      <c r="B3" s="11"/>
      <c r="C3" s="12" t="s">
        <v>6</v>
      </c>
      <c r="D3" s="13" t="s">
        <v>7</v>
      </c>
      <c r="E3" s="12" t="s">
        <v>8</v>
      </c>
      <c r="F3" s="12" t="s">
        <v>7</v>
      </c>
      <c r="G3" s="12" t="s">
        <v>9</v>
      </c>
      <c r="H3" s="12" t="s">
        <v>6</v>
      </c>
      <c r="I3" s="12" t="s">
        <v>7</v>
      </c>
      <c r="J3" s="12" t="s">
        <v>8</v>
      </c>
      <c r="K3" s="12" t="s">
        <v>7</v>
      </c>
      <c r="L3" s="12" t="s">
        <v>9</v>
      </c>
      <c r="M3" s="30"/>
    </row>
    <row r="4" s="1" customFormat="1" ht="27.95" customHeight="1" spans="1:13">
      <c r="A4" s="11">
        <v>1</v>
      </c>
      <c r="B4" s="14" t="s">
        <v>10</v>
      </c>
      <c r="C4" s="15">
        <v>40</v>
      </c>
      <c r="D4" s="16">
        <f>C4*1244</f>
        <v>49760</v>
      </c>
      <c r="E4" s="17">
        <v>23</v>
      </c>
      <c r="F4" s="15">
        <f>E4*479</f>
        <v>11017</v>
      </c>
      <c r="G4" s="15">
        <f>D4+F4</f>
        <v>60777</v>
      </c>
      <c r="H4" s="15">
        <v>2</v>
      </c>
      <c r="I4" s="15">
        <f>H4*1244</f>
        <v>2488</v>
      </c>
      <c r="J4" s="15">
        <v>1</v>
      </c>
      <c r="K4" s="15">
        <f>J4*479</f>
        <v>479</v>
      </c>
      <c r="L4" s="15">
        <f>I4+K4</f>
        <v>2967</v>
      </c>
      <c r="M4" s="15">
        <f>L4+G4</f>
        <v>63744</v>
      </c>
    </row>
    <row r="5" s="2" customFormat="1" ht="27.95" customHeight="1" spans="1:13">
      <c r="A5" s="16">
        <v>2</v>
      </c>
      <c r="B5" s="14" t="s">
        <v>11</v>
      </c>
      <c r="C5" s="15">
        <v>40</v>
      </c>
      <c r="D5" s="16">
        <f t="shared" ref="D5:D26" si="0">C5*1244</f>
        <v>49760</v>
      </c>
      <c r="E5" s="17">
        <v>16</v>
      </c>
      <c r="F5" s="15">
        <f t="shared" ref="F5:F26" si="1">E5*479</f>
        <v>7664</v>
      </c>
      <c r="G5" s="15">
        <f t="shared" ref="G5:G26" si="2">D5+F5</f>
        <v>57424</v>
      </c>
      <c r="H5" s="15">
        <v>0</v>
      </c>
      <c r="I5" s="15">
        <f t="shared" ref="I5:I26" si="3">H5*1244</f>
        <v>0</v>
      </c>
      <c r="J5" s="15">
        <v>0</v>
      </c>
      <c r="K5" s="15">
        <f t="shared" ref="K5:K26" si="4">J5*479</f>
        <v>0</v>
      </c>
      <c r="L5" s="15">
        <f t="shared" ref="L5:L26" si="5">I5+K5</f>
        <v>0</v>
      </c>
      <c r="M5" s="15">
        <f t="shared" ref="M5:M26" si="6">L5+G5</f>
        <v>57424</v>
      </c>
    </row>
    <row r="6" s="1" customFormat="1" ht="27.95" customHeight="1" spans="1:13">
      <c r="A6" s="11">
        <v>3</v>
      </c>
      <c r="B6" s="14" t="s">
        <v>12</v>
      </c>
      <c r="C6" s="15">
        <v>11</v>
      </c>
      <c r="D6" s="16">
        <f t="shared" si="0"/>
        <v>13684</v>
      </c>
      <c r="E6" s="17">
        <v>10</v>
      </c>
      <c r="F6" s="15">
        <f t="shared" si="1"/>
        <v>4790</v>
      </c>
      <c r="G6" s="15">
        <f t="shared" si="2"/>
        <v>18474</v>
      </c>
      <c r="H6" s="15">
        <v>0</v>
      </c>
      <c r="I6" s="15">
        <f t="shared" si="3"/>
        <v>0</v>
      </c>
      <c r="J6" s="15">
        <v>0</v>
      </c>
      <c r="K6" s="15">
        <f t="shared" si="4"/>
        <v>0</v>
      </c>
      <c r="L6" s="15">
        <f t="shared" si="5"/>
        <v>0</v>
      </c>
      <c r="M6" s="15">
        <f t="shared" si="6"/>
        <v>18474</v>
      </c>
    </row>
    <row r="7" s="1" customFormat="1" ht="27.95" customHeight="1" spans="1:13">
      <c r="A7" s="16">
        <v>4</v>
      </c>
      <c r="B7" s="14" t="s">
        <v>13</v>
      </c>
      <c r="C7" s="15">
        <v>26</v>
      </c>
      <c r="D7" s="16">
        <f t="shared" si="0"/>
        <v>32344</v>
      </c>
      <c r="E7" s="17">
        <v>14</v>
      </c>
      <c r="F7" s="15">
        <f t="shared" si="1"/>
        <v>6706</v>
      </c>
      <c r="G7" s="15">
        <f t="shared" si="2"/>
        <v>39050</v>
      </c>
      <c r="H7" s="15">
        <v>2</v>
      </c>
      <c r="I7" s="15">
        <f t="shared" si="3"/>
        <v>2488</v>
      </c>
      <c r="J7" s="15">
        <v>1</v>
      </c>
      <c r="K7" s="15">
        <f t="shared" si="4"/>
        <v>479</v>
      </c>
      <c r="L7" s="15">
        <f t="shared" si="5"/>
        <v>2967</v>
      </c>
      <c r="M7" s="15">
        <f t="shared" si="6"/>
        <v>42017</v>
      </c>
    </row>
    <row r="8" s="1" customFormat="1" ht="27.95" customHeight="1" spans="1:13">
      <c r="A8" s="11">
        <v>5</v>
      </c>
      <c r="B8" s="14" t="s">
        <v>14</v>
      </c>
      <c r="C8" s="15">
        <v>29</v>
      </c>
      <c r="D8" s="16">
        <f t="shared" si="0"/>
        <v>36076</v>
      </c>
      <c r="E8" s="17">
        <v>18</v>
      </c>
      <c r="F8" s="15">
        <f t="shared" si="1"/>
        <v>8622</v>
      </c>
      <c r="G8" s="15">
        <f t="shared" si="2"/>
        <v>44698</v>
      </c>
      <c r="H8" s="15">
        <v>0</v>
      </c>
      <c r="I8" s="15">
        <f t="shared" si="3"/>
        <v>0</v>
      </c>
      <c r="J8" s="15">
        <v>0</v>
      </c>
      <c r="K8" s="15">
        <f t="shared" si="4"/>
        <v>0</v>
      </c>
      <c r="L8" s="15">
        <f t="shared" si="5"/>
        <v>0</v>
      </c>
      <c r="M8" s="15">
        <f t="shared" si="6"/>
        <v>44698</v>
      </c>
    </row>
    <row r="9" s="1" customFormat="1" ht="27.95" customHeight="1" spans="1:13">
      <c r="A9" s="16">
        <v>6</v>
      </c>
      <c r="B9" s="14" t="s">
        <v>15</v>
      </c>
      <c r="C9" s="15">
        <v>19</v>
      </c>
      <c r="D9" s="16">
        <f t="shared" si="0"/>
        <v>23636</v>
      </c>
      <c r="E9" s="17">
        <v>5</v>
      </c>
      <c r="F9" s="15">
        <f t="shared" si="1"/>
        <v>2395</v>
      </c>
      <c r="G9" s="15">
        <f t="shared" si="2"/>
        <v>26031</v>
      </c>
      <c r="H9" s="15">
        <v>8</v>
      </c>
      <c r="I9" s="15">
        <f t="shared" si="3"/>
        <v>9952</v>
      </c>
      <c r="J9" s="15">
        <v>2</v>
      </c>
      <c r="K9" s="15">
        <f t="shared" si="4"/>
        <v>958</v>
      </c>
      <c r="L9" s="15">
        <f t="shared" si="5"/>
        <v>10910</v>
      </c>
      <c r="M9" s="15">
        <f t="shared" si="6"/>
        <v>36941</v>
      </c>
    </row>
    <row r="10" s="1" customFormat="1" ht="27.95" customHeight="1" spans="1:13">
      <c r="A10" s="11">
        <v>7</v>
      </c>
      <c r="B10" s="14" t="s">
        <v>16</v>
      </c>
      <c r="C10" s="15">
        <v>17</v>
      </c>
      <c r="D10" s="16">
        <f t="shared" si="0"/>
        <v>21148</v>
      </c>
      <c r="E10" s="17">
        <v>12</v>
      </c>
      <c r="F10" s="15">
        <f t="shared" si="1"/>
        <v>5748</v>
      </c>
      <c r="G10" s="15">
        <f t="shared" si="2"/>
        <v>26896</v>
      </c>
      <c r="H10" s="15">
        <v>19</v>
      </c>
      <c r="I10" s="15">
        <f t="shared" si="3"/>
        <v>23636</v>
      </c>
      <c r="J10" s="15">
        <v>15</v>
      </c>
      <c r="K10" s="15">
        <f t="shared" si="4"/>
        <v>7185</v>
      </c>
      <c r="L10" s="15">
        <f t="shared" si="5"/>
        <v>30821</v>
      </c>
      <c r="M10" s="15">
        <f t="shared" si="6"/>
        <v>57717</v>
      </c>
    </row>
    <row r="11" s="1" customFormat="1" ht="27.95" customHeight="1" spans="1:13">
      <c r="A11" s="16">
        <v>8</v>
      </c>
      <c r="B11" s="14" t="s">
        <v>17</v>
      </c>
      <c r="C11" s="15">
        <v>35</v>
      </c>
      <c r="D11" s="16">
        <f t="shared" si="0"/>
        <v>43540</v>
      </c>
      <c r="E11" s="17">
        <v>16</v>
      </c>
      <c r="F11" s="15">
        <f t="shared" si="1"/>
        <v>7664</v>
      </c>
      <c r="G11" s="15">
        <f t="shared" si="2"/>
        <v>51204</v>
      </c>
      <c r="H11" s="15">
        <v>0</v>
      </c>
      <c r="I11" s="15">
        <f t="shared" si="3"/>
        <v>0</v>
      </c>
      <c r="J11" s="15">
        <v>0</v>
      </c>
      <c r="K11" s="15">
        <f t="shared" si="4"/>
        <v>0</v>
      </c>
      <c r="L11" s="15">
        <f t="shared" si="5"/>
        <v>0</v>
      </c>
      <c r="M11" s="15">
        <f t="shared" si="6"/>
        <v>51204</v>
      </c>
    </row>
    <row r="12" s="1" customFormat="1" ht="27.95" customHeight="1" spans="1:13">
      <c r="A12" s="11">
        <v>9</v>
      </c>
      <c r="B12" s="14" t="s">
        <v>18</v>
      </c>
      <c r="C12" s="15">
        <v>29</v>
      </c>
      <c r="D12" s="16">
        <f t="shared" si="0"/>
        <v>36076</v>
      </c>
      <c r="E12" s="17">
        <v>18</v>
      </c>
      <c r="F12" s="15">
        <f t="shared" si="1"/>
        <v>8622</v>
      </c>
      <c r="G12" s="15">
        <f t="shared" si="2"/>
        <v>44698</v>
      </c>
      <c r="H12" s="15">
        <v>1</v>
      </c>
      <c r="I12" s="15">
        <f t="shared" si="3"/>
        <v>1244</v>
      </c>
      <c r="J12" s="15">
        <v>2</v>
      </c>
      <c r="K12" s="15">
        <f t="shared" si="4"/>
        <v>958</v>
      </c>
      <c r="L12" s="15">
        <f t="shared" si="5"/>
        <v>2202</v>
      </c>
      <c r="M12" s="15">
        <f t="shared" si="6"/>
        <v>46900</v>
      </c>
    </row>
    <row r="13" s="1" customFormat="1" ht="27.95" customHeight="1" spans="1:13">
      <c r="A13" s="16">
        <v>10</v>
      </c>
      <c r="B13" s="14" t="s">
        <v>19</v>
      </c>
      <c r="C13" s="15">
        <v>19</v>
      </c>
      <c r="D13" s="16">
        <f t="shared" si="0"/>
        <v>23636</v>
      </c>
      <c r="E13" s="17">
        <v>7</v>
      </c>
      <c r="F13" s="15">
        <f t="shared" si="1"/>
        <v>3353</v>
      </c>
      <c r="G13" s="15">
        <f t="shared" si="2"/>
        <v>26989</v>
      </c>
      <c r="H13" s="15">
        <v>0</v>
      </c>
      <c r="I13" s="15">
        <f t="shared" si="3"/>
        <v>0</v>
      </c>
      <c r="J13" s="15">
        <v>0</v>
      </c>
      <c r="K13" s="15">
        <f t="shared" si="4"/>
        <v>0</v>
      </c>
      <c r="L13" s="15">
        <f t="shared" si="5"/>
        <v>0</v>
      </c>
      <c r="M13" s="15">
        <f t="shared" si="6"/>
        <v>26989</v>
      </c>
    </row>
    <row r="14" s="1" customFormat="1" ht="27.95" customHeight="1" spans="1:13">
      <c r="A14" s="11">
        <v>11</v>
      </c>
      <c r="B14" s="14" t="s">
        <v>20</v>
      </c>
      <c r="C14" s="15">
        <v>5</v>
      </c>
      <c r="D14" s="16">
        <f t="shared" si="0"/>
        <v>6220</v>
      </c>
      <c r="E14" s="17">
        <v>1</v>
      </c>
      <c r="F14" s="15">
        <f t="shared" si="1"/>
        <v>479</v>
      </c>
      <c r="G14" s="15">
        <f t="shared" si="2"/>
        <v>6699</v>
      </c>
      <c r="H14" s="15">
        <v>0</v>
      </c>
      <c r="I14" s="15">
        <f t="shared" si="3"/>
        <v>0</v>
      </c>
      <c r="J14" s="15">
        <v>0</v>
      </c>
      <c r="K14" s="15">
        <f t="shared" si="4"/>
        <v>0</v>
      </c>
      <c r="L14" s="15">
        <f t="shared" si="5"/>
        <v>0</v>
      </c>
      <c r="M14" s="15">
        <f t="shared" si="6"/>
        <v>6699</v>
      </c>
    </row>
    <row r="15" s="1" customFormat="1" ht="27.95" customHeight="1" spans="1:13">
      <c r="A15" s="16">
        <v>12</v>
      </c>
      <c r="B15" s="14" t="s">
        <v>21</v>
      </c>
      <c r="C15" s="15">
        <v>9</v>
      </c>
      <c r="D15" s="16">
        <f t="shared" si="0"/>
        <v>11196</v>
      </c>
      <c r="E15" s="17">
        <v>11</v>
      </c>
      <c r="F15" s="15">
        <f t="shared" si="1"/>
        <v>5269</v>
      </c>
      <c r="G15" s="15">
        <f t="shared" si="2"/>
        <v>16465</v>
      </c>
      <c r="H15" s="15">
        <v>16</v>
      </c>
      <c r="I15" s="15">
        <f t="shared" si="3"/>
        <v>19904</v>
      </c>
      <c r="J15" s="15">
        <v>11</v>
      </c>
      <c r="K15" s="15">
        <f t="shared" si="4"/>
        <v>5269</v>
      </c>
      <c r="L15" s="15">
        <f t="shared" si="5"/>
        <v>25173</v>
      </c>
      <c r="M15" s="15">
        <f t="shared" si="6"/>
        <v>41638</v>
      </c>
    </row>
    <row r="16" s="2" customFormat="1" ht="27.95" customHeight="1" spans="1:13">
      <c r="A16" s="11">
        <v>13</v>
      </c>
      <c r="B16" s="14" t="s">
        <v>22</v>
      </c>
      <c r="C16" s="15">
        <v>42</v>
      </c>
      <c r="D16" s="16">
        <f t="shared" si="0"/>
        <v>52248</v>
      </c>
      <c r="E16" s="17">
        <v>18</v>
      </c>
      <c r="F16" s="15">
        <f t="shared" si="1"/>
        <v>8622</v>
      </c>
      <c r="G16" s="15">
        <f t="shared" si="2"/>
        <v>60870</v>
      </c>
      <c r="H16" s="15">
        <v>5</v>
      </c>
      <c r="I16" s="15">
        <f t="shared" si="3"/>
        <v>6220</v>
      </c>
      <c r="J16" s="15">
        <v>6</v>
      </c>
      <c r="K16" s="15">
        <f t="shared" si="4"/>
        <v>2874</v>
      </c>
      <c r="L16" s="15">
        <f t="shared" si="5"/>
        <v>9094</v>
      </c>
      <c r="M16" s="15">
        <f t="shared" si="6"/>
        <v>69964</v>
      </c>
    </row>
    <row r="17" s="2" customFormat="1" ht="27.95" customHeight="1" spans="1:13">
      <c r="A17" s="16">
        <v>14</v>
      </c>
      <c r="B17" s="14" t="s">
        <v>23</v>
      </c>
      <c r="C17" s="15">
        <v>23</v>
      </c>
      <c r="D17" s="16">
        <f t="shared" si="0"/>
        <v>28612</v>
      </c>
      <c r="E17" s="17">
        <v>17</v>
      </c>
      <c r="F17" s="15">
        <f t="shared" si="1"/>
        <v>8143</v>
      </c>
      <c r="G17" s="15">
        <f t="shared" si="2"/>
        <v>36755</v>
      </c>
      <c r="H17" s="15">
        <v>6</v>
      </c>
      <c r="I17" s="15">
        <f t="shared" si="3"/>
        <v>7464</v>
      </c>
      <c r="J17" s="15">
        <v>4</v>
      </c>
      <c r="K17" s="15">
        <f t="shared" si="4"/>
        <v>1916</v>
      </c>
      <c r="L17" s="15">
        <f t="shared" si="5"/>
        <v>9380</v>
      </c>
      <c r="M17" s="15">
        <f t="shared" si="6"/>
        <v>46135</v>
      </c>
    </row>
    <row r="18" s="2" customFormat="1" ht="27.95" customHeight="1" spans="1:13">
      <c r="A18" s="11">
        <v>15</v>
      </c>
      <c r="B18" s="14" t="s">
        <v>24</v>
      </c>
      <c r="C18" s="15">
        <v>21</v>
      </c>
      <c r="D18" s="16">
        <f t="shared" si="0"/>
        <v>26124</v>
      </c>
      <c r="E18" s="17">
        <v>6</v>
      </c>
      <c r="F18" s="15">
        <f t="shared" si="1"/>
        <v>2874</v>
      </c>
      <c r="G18" s="15">
        <f t="shared" si="2"/>
        <v>28998</v>
      </c>
      <c r="H18" s="15">
        <v>0</v>
      </c>
      <c r="I18" s="15">
        <f t="shared" si="3"/>
        <v>0</v>
      </c>
      <c r="J18" s="15">
        <v>0</v>
      </c>
      <c r="K18" s="15">
        <f t="shared" si="4"/>
        <v>0</v>
      </c>
      <c r="L18" s="15">
        <f t="shared" si="5"/>
        <v>0</v>
      </c>
      <c r="M18" s="15">
        <f t="shared" si="6"/>
        <v>28998</v>
      </c>
    </row>
    <row r="19" s="1" customFormat="1" ht="27.95" customHeight="1" spans="1:13">
      <c r="A19" s="16">
        <v>16</v>
      </c>
      <c r="B19" s="14" t="s">
        <v>25</v>
      </c>
      <c r="C19" s="15">
        <v>78</v>
      </c>
      <c r="D19" s="16">
        <f t="shared" si="0"/>
        <v>97032</v>
      </c>
      <c r="E19" s="17">
        <v>19</v>
      </c>
      <c r="F19" s="15">
        <f t="shared" si="1"/>
        <v>9101</v>
      </c>
      <c r="G19" s="15">
        <f t="shared" si="2"/>
        <v>106133</v>
      </c>
      <c r="H19" s="15">
        <v>0</v>
      </c>
      <c r="I19" s="15">
        <f t="shared" si="3"/>
        <v>0</v>
      </c>
      <c r="J19" s="15">
        <v>0</v>
      </c>
      <c r="K19" s="15">
        <f t="shared" si="4"/>
        <v>0</v>
      </c>
      <c r="L19" s="15">
        <f t="shared" si="5"/>
        <v>0</v>
      </c>
      <c r="M19" s="15">
        <f t="shared" si="6"/>
        <v>106133</v>
      </c>
    </row>
    <row r="20" s="2" customFormat="1" ht="27.95" customHeight="1" spans="1:13">
      <c r="A20" s="11">
        <v>17</v>
      </c>
      <c r="B20" s="14" t="s">
        <v>26</v>
      </c>
      <c r="C20" s="15">
        <v>0</v>
      </c>
      <c r="D20" s="16">
        <f t="shared" si="0"/>
        <v>0</v>
      </c>
      <c r="E20" s="17">
        <v>0</v>
      </c>
      <c r="F20" s="15">
        <f t="shared" si="1"/>
        <v>0</v>
      </c>
      <c r="G20" s="15">
        <f t="shared" si="2"/>
        <v>0</v>
      </c>
      <c r="H20" s="15">
        <v>0</v>
      </c>
      <c r="I20" s="15">
        <f t="shared" si="3"/>
        <v>0</v>
      </c>
      <c r="J20" s="15">
        <v>0</v>
      </c>
      <c r="K20" s="15">
        <f t="shared" si="4"/>
        <v>0</v>
      </c>
      <c r="L20" s="15">
        <f t="shared" si="5"/>
        <v>0</v>
      </c>
      <c r="M20" s="15">
        <f t="shared" si="6"/>
        <v>0</v>
      </c>
    </row>
    <row r="21" s="1" customFormat="1" ht="27.95" customHeight="1" spans="1:13">
      <c r="A21" s="16">
        <v>18</v>
      </c>
      <c r="B21" s="14" t="s">
        <v>27</v>
      </c>
      <c r="C21" s="15">
        <v>1</v>
      </c>
      <c r="D21" s="16">
        <f t="shared" si="0"/>
        <v>1244</v>
      </c>
      <c r="E21" s="17">
        <v>3</v>
      </c>
      <c r="F21" s="15">
        <f t="shared" si="1"/>
        <v>1437</v>
      </c>
      <c r="G21" s="15">
        <f t="shared" si="2"/>
        <v>2681</v>
      </c>
      <c r="H21" s="15">
        <v>0</v>
      </c>
      <c r="I21" s="15">
        <f t="shared" si="3"/>
        <v>0</v>
      </c>
      <c r="J21" s="15">
        <v>0</v>
      </c>
      <c r="K21" s="15">
        <f t="shared" si="4"/>
        <v>0</v>
      </c>
      <c r="L21" s="15">
        <f t="shared" si="5"/>
        <v>0</v>
      </c>
      <c r="M21" s="15">
        <f t="shared" si="6"/>
        <v>2681</v>
      </c>
    </row>
    <row r="22" s="2" customFormat="1" ht="27.95" customHeight="1" spans="1:13">
      <c r="A22" s="11">
        <v>19</v>
      </c>
      <c r="B22" s="18" t="s">
        <v>28</v>
      </c>
      <c r="C22" s="15">
        <v>0</v>
      </c>
      <c r="D22" s="16">
        <f t="shared" si="0"/>
        <v>0</v>
      </c>
      <c r="E22" s="17">
        <v>0</v>
      </c>
      <c r="F22" s="15">
        <f t="shared" si="1"/>
        <v>0</v>
      </c>
      <c r="G22" s="15">
        <f t="shared" si="2"/>
        <v>0</v>
      </c>
      <c r="H22" s="15">
        <v>5</v>
      </c>
      <c r="I22" s="15">
        <f t="shared" si="3"/>
        <v>6220</v>
      </c>
      <c r="J22" s="15">
        <v>0</v>
      </c>
      <c r="K22" s="15">
        <f t="shared" si="4"/>
        <v>0</v>
      </c>
      <c r="L22" s="15">
        <f t="shared" si="5"/>
        <v>6220</v>
      </c>
      <c r="M22" s="15">
        <f t="shared" si="6"/>
        <v>6220</v>
      </c>
    </row>
    <row r="23" s="2" customFormat="1" ht="27.95" customHeight="1" spans="1:13">
      <c r="A23" s="16">
        <v>20</v>
      </c>
      <c r="B23" s="18" t="s">
        <v>29</v>
      </c>
      <c r="C23" s="15">
        <v>0</v>
      </c>
      <c r="D23" s="16">
        <f t="shared" si="0"/>
        <v>0</v>
      </c>
      <c r="E23" s="17">
        <v>0</v>
      </c>
      <c r="F23" s="15">
        <f t="shared" si="1"/>
        <v>0</v>
      </c>
      <c r="G23" s="15">
        <f t="shared" si="2"/>
        <v>0</v>
      </c>
      <c r="H23" s="15">
        <v>5</v>
      </c>
      <c r="I23" s="15">
        <f t="shared" si="3"/>
        <v>6220</v>
      </c>
      <c r="J23" s="15">
        <v>0</v>
      </c>
      <c r="K23" s="15">
        <f t="shared" si="4"/>
        <v>0</v>
      </c>
      <c r="L23" s="15">
        <f t="shared" si="5"/>
        <v>6220</v>
      </c>
      <c r="M23" s="15">
        <f t="shared" si="6"/>
        <v>6220</v>
      </c>
    </row>
    <row r="24" s="2" customFormat="1" ht="27.95" customHeight="1" spans="1:13">
      <c r="A24" s="11">
        <v>21</v>
      </c>
      <c r="B24" s="18" t="s">
        <v>30</v>
      </c>
      <c r="C24" s="15">
        <v>0</v>
      </c>
      <c r="D24" s="16">
        <f t="shared" si="0"/>
        <v>0</v>
      </c>
      <c r="E24" s="17">
        <v>0</v>
      </c>
      <c r="F24" s="15">
        <f t="shared" si="1"/>
        <v>0</v>
      </c>
      <c r="G24" s="15">
        <f t="shared" si="2"/>
        <v>0</v>
      </c>
      <c r="H24" s="15">
        <v>5</v>
      </c>
      <c r="I24" s="15">
        <f t="shared" si="3"/>
        <v>6220</v>
      </c>
      <c r="J24" s="15">
        <v>0</v>
      </c>
      <c r="K24" s="15">
        <f t="shared" si="4"/>
        <v>0</v>
      </c>
      <c r="L24" s="15">
        <f t="shared" si="5"/>
        <v>6220</v>
      </c>
      <c r="M24" s="15">
        <f t="shared" si="6"/>
        <v>6220</v>
      </c>
    </row>
    <row r="25" s="2" customFormat="1" ht="27.95" customHeight="1" spans="1:13">
      <c r="A25" s="16">
        <v>22</v>
      </c>
      <c r="B25" s="18" t="s">
        <v>31</v>
      </c>
      <c r="C25" s="15">
        <v>0</v>
      </c>
      <c r="D25" s="16">
        <f t="shared" si="0"/>
        <v>0</v>
      </c>
      <c r="E25" s="17">
        <v>0</v>
      </c>
      <c r="F25" s="15">
        <f t="shared" si="1"/>
        <v>0</v>
      </c>
      <c r="G25" s="15">
        <f t="shared" si="2"/>
        <v>0</v>
      </c>
      <c r="H25" s="15">
        <v>8</v>
      </c>
      <c r="I25" s="15">
        <f t="shared" si="3"/>
        <v>9952</v>
      </c>
      <c r="J25" s="15">
        <v>1</v>
      </c>
      <c r="K25" s="15">
        <f t="shared" si="4"/>
        <v>479</v>
      </c>
      <c r="L25" s="15">
        <f t="shared" si="5"/>
        <v>10431</v>
      </c>
      <c r="M25" s="15">
        <f t="shared" si="6"/>
        <v>10431</v>
      </c>
    </row>
    <row r="26" ht="24.95" customHeight="1" spans="1:13">
      <c r="A26" s="19"/>
      <c r="B26" s="14" t="s">
        <v>5</v>
      </c>
      <c r="C26" s="20">
        <v>444</v>
      </c>
      <c r="D26" s="16">
        <f t="shared" si="0"/>
        <v>552336</v>
      </c>
      <c r="E26" s="20">
        <v>214</v>
      </c>
      <c r="F26" s="15">
        <f t="shared" si="1"/>
        <v>102506</v>
      </c>
      <c r="G26" s="15">
        <f t="shared" si="2"/>
        <v>654842</v>
      </c>
      <c r="H26" s="20">
        <v>82</v>
      </c>
      <c r="I26" s="15">
        <f t="shared" si="3"/>
        <v>102008</v>
      </c>
      <c r="J26" s="20">
        <v>43</v>
      </c>
      <c r="K26" s="15">
        <f t="shared" si="4"/>
        <v>20597</v>
      </c>
      <c r="L26" s="15">
        <f t="shared" si="5"/>
        <v>122605</v>
      </c>
      <c r="M26" s="15">
        <f t="shared" si="6"/>
        <v>777447</v>
      </c>
    </row>
    <row r="27" ht="24" customHeight="1" spans="1:13">
      <c r="A27" s="21" t="s">
        <v>32</v>
      </c>
      <c r="B27" s="21"/>
      <c r="C27" s="22"/>
      <c r="D27" s="23"/>
      <c r="E27" s="24"/>
      <c r="F27" s="25"/>
      <c r="G27" s="25"/>
      <c r="H27" s="26"/>
      <c r="I27" s="25"/>
      <c r="J27" s="26"/>
      <c r="K27" s="25"/>
      <c r="L27" s="25"/>
      <c r="M27" s="25"/>
    </row>
    <row r="28" spans="9:13">
      <c r="I28" s="26"/>
      <c r="J28" s="26"/>
      <c r="K28" s="26"/>
      <c r="L28" s="26"/>
      <c r="M28" s="26"/>
    </row>
  </sheetData>
  <mergeCells count="7">
    <mergeCell ref="A1:M1"/>
    <mergeCell ref="C2:G2"/>
    <mergeCell ref="H2:L2"/>
    <mergeCell ref="A27:D27"/>
    <mergeCell ref="A2:A3"/>
    <mergeCell ref="B2:B3"/>
    <mergeCell ref="M2:M3"/>
  </mergeCells>
  <pageMargins left="0.393055555555556" right="0.22" top="0.354166666666667" bottom="0.41" header="0.236111111111111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敏</cp:lastModifiedBy>
  <dcterms:created xsi:type="dcterms:W3CDTF">2017-12-07T01:44:00Z</dcterms:created>
  <cp:lastPrinted>2020-04-16T01:04:00Z</cp:lastPrinted>
  <dcterms:modified xsi:type="dcterms:W3CDTF">2024-11-27T07:40:08Z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7F214F97E427405BBA5AEE677109B12A</vt:lpwstr>
  </property>
  <property fmtid="{D5CDD505-2E9C-101B-9397-08002B2CF9AE}" pid="4" name="commondata">
    <vt:lpwstr>eyJoZGlkIjoiOTVlMzM1M2Q2MTZiMjJmY2UxNWQwZTMyYTM2NWZhMGYifQ==</vt:lpwstr>
  </property>
</Properties>
</file>