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<sst xmlns="http://schemas.openxmlformats.org/spreadsheetml/2006/main" count="32" uniqueCount="30">
  <si>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2025年3月份农村低保金汇总表</t>
  </si>
  <si>
    <t>序
号</t>
  </si>
  <si>
    <t>镇
乡
街</t>
  </si>
  <si>
    <t>农村低保对象类别、人数及金额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</si>
  <si>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</si>
  <si>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</si>
  <si>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</si>
  <si>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</si>
  <si>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</si>
  <si>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</si>
  <si>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</si>
  <si>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八里罕</t>
  </si>
  <si>
    <t>必斯</t>
  </si>
  <si>
    <t>存金沟</t>
  </si>
  <si>
    <t>大城子</t>
  </si>
  <si>
    <t>大明</t>
  </si>
  <si>
    <t>大双庙</t>
  </si>
  <si>
    <t>黑里河</t>
  </si>
  <si>
    <t>忙农</t>
  </si>
  <si>
    <t>三座店</t>
  </si>
  <si>
    <t>天义</t>
  </si>
  <si>
    <t>铁东</t>
  </si>
  <si>
    <t>铁西</t>
  </si>
  <si>
    <t>温泉</t>
  </si>
  <si>
    <t>五化</t>
  </si>
  <si>
    <t>汐子</t>
  </si>
  <si>
    <t>小城子</t>
  </si>
  <si>
    <t>一肯中</t>
  </si>
  <si>
    <t>右北平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</si>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</sst>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1"/>
      <color theme="1"/>
      <name val="Tahoma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/>
  </cellStyleXfs>
  <cellXfs count="1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/>
    </xf>
    <xf numFmtId="0" fontId="0" fillId="0" borderId="3" xfId="52" applyFill="1" applyBorder="1" applyAlignment="1">
      <alignment horizont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5" zoomScaleNormal="85" topLeftCell="A2" workbookViewId="0">
      <selection activeCell="I22" sqref="I22"/>
    </sheetView>
  </sheetViews>
  <sheetFormatPr defaultColWidth="9" defaultRowHeight="35.25" customHeight="1"/>
  <cols>
    <col min="1" max="1" width="3.625" style="1" customWidth="1"/>
    <col min="2" max="2" width="8" style="1" customWidth="1"/>
    <col min="3" max="3" width="7.125" style="1" customWidth="1"/>
    <col min="4" max="4" width="14.5" style="1" customWidth="1"/>
    <col min="5" max="5" width="7.125" style="1" customWidth="1"/>
    <col min="6" max="6" width="14.5" style="1" customWidth="1"/>
    <col min="7" max="7" width="7.125" style="1" customWidth="1"/>
    <col min="8" max="8" width="10.625" style="1" customWidth="1"/>
    <col min="9" max="9" width="7.375" style="1" customWidth="1"/>
    <col min="10" max="10" width="7.125" style="1" customWidth="1"/>
    <col min="11" max="11" width="14.875" style="1" customWidth="1"/>
    <col min="12" max="16384" width="9" style="1"/>
  </cols>
  <sheetData>
    <row r="1" ht="5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</row>
    <row r="3" customHeight="1" spans="1:16">
      <c r="A3" s="5"/>
      <c r="B3" s="5"/>
      <c r="C3" s="6" t="s">
        <v>4</v>
      </c>
      <c r="D3" s="6" t="s">
        <v>5</v>
      </c>
      <c r="E3" s="6" t="s">
        <v>6</v>
      </c>
      <c r="F3" s="6" t="s">
        <v>5</v>
      </c>
      <c r="G3" s="6" t="s">
        <v>7</v>
      </c>
      <c r="H3" s="6" t="s">
        <v>5</v>
      </c>
      <c r="I3" s="6" t="s">
        <v>8</v>
      </c>
      <c r="J3" s="6" t="s">
        <v>9</v>
      </c>
      <c r="K3" s="6" t="s">
        <v>10</v>
      </c>
      <c r="N3"/>
      <c r="P3"/>
    </row>
    <row r="4" ht="37" customHeight="1" spans="1:14">
      <c r="A4" s="7">
        <v>1</v>
      </c>
      <c r="B4" s="8" t="s">
        <v>11</v>
      </c>
      <c r="C4" s="7">
        <v>1082</v>
      </c>
      <c r="D4" s="9">
        <f>C4*335</f>
        <v>362470</v>
      </c>
      <c r="E4" s="7">
        <v>1635</v>
      </c>
      <c r="F4" s="7">
        <f>E4*290</f>
        <v>474150</v>
      </c>
      <c r="G4" s="7">
        <v>443</v>
      </c>
      <c r="H4" s="7">
        <f>G4*250</f>
        <v>110750</v>
      </c>
      <c r="I4" s="14">
        <v>2214</v>
      </c>
      <c r="J4" s="7">
        <f>C4+E4+G4</f>
        <v>3160</v>
      </c>
      <c r="K4" s="7">
        <f t="shared" ref="K4:K21" si="0">D4+F4+H4</f>
        <v>947370</v>
      </c>
      <c r="N4"/>
    </row>
    <row r="5" ht="37" customHeight="1" spans="1:15">
      <c r="A5" s="7">
        <v>2</v>
      </c>
      <c r="B5" s="8" t="s">
        <v>12</v>
      </c>
      <c r="C5" s="7">
        <v>950</v>
      </c>
      <c r="D5" s="9">
        <f t="shared" ref="D5:D21" si="1">C5*335</f>
        <v>318250</v>
      </c>
      <c r="E5" s="7">
        <v>1524</v>
      </c>
      <c r="F5" s="7">
        <f t="shared" ref="F5:F21" si="2">E5*290</f>
        <v>441960</v>
      </c>
      <c r="G5" s="7">
        <v>593</v>
      </c>
      <c r="H5" s="7">
        <f t="shared" ref="H5:H21" si="3">G5*250</f>
        <v>148250</v>
      </c>
      <c r="I5" s="14">
        <v>2189</v>
      </c>
      <c r="J5" s="7">
        <f t="shared" ref="J5:J22" si="4">C5+E5+G5</f>
        <v>3067</v>
      </c>
      <c r="K5" s="7">
        <f t="shared" si="0"/>
        <v>908460</v>
      </c>
      <c r="O5"/>
    </row>
    <row r="6" s="1" customFormat="1" ht="37" customHeight="1" spans="1:11">
      <c r="A6" s="7">
        <v>3</v>
      </c>
      <c r="B6" s="8" t="s">
        <v>13</v>
      </c>
      <c r="C6" s="7">
        <v>346</v>
      </c>
      <c r="D6" s="9">
        <f t="shared" si="1"/>
        <v>115910</v>
      </c>
      <c r="E6" s="7">
        <v>857</v>
      </c>
      <c r="F6" s="7">
        <f t="shared" si="2"/>
        <v>248530</v>
      </c>
      <c r="G6" s="7">
        <v>676</v>
      </c>
      <c r="H6" s="7">
        <f t="shared" si="3"/>
        <v>169000</v>
      </c>
      <c r="I6" s="14">
        <v>1263</v>
      </c>
      <c r="J6" s="7">
        <f t="shared" si="4"/>
        <v>1879</v>
      </c>
      <c r="K6" s="7">
        <f t="shared" si="0"/>
        <v>533440</v>
      </c>
    </row>
    <row r="7" ht="37" customHeight="1" spans="1:11">
      <c r="A7" s="7">
        <v>4</v>
      </c>
      <c r="B7" s="8" t="s">
        <v>14</v>
      </c>
      <c r="C7" s="7">
        <v>650</v>
      </c>
      <c r="D7" s="9">
        <f t="shared" si="1"/>
        <v>217750</v>
      </c>
      <c r="E7" s="7">
        <v>1715</v>
      </c>
      <c r="F7" s="7">
        <f t="shared" si="2"/>
        <v>497350</v>
      </c>
      <c r="G7" s="7">
        <v>662</v>
      </c>
      <c r="H7" s="7">
        <f t="shared" si="3"/>
        <v>165500</v>
      </c>
      <c r="I7" s="15">
        <v>2166</v>
      </c>
      <c r="J7" s="7">
        <f t="shared" si="4"/>
        <v>3027</v>
      </c>
      <c r="K7" s="7">
        <f t="shared" si="0"/>
        <v>880600</v>
      </c>
    </row>
    <row r="8" s="1" customFormat="1" ht="37" customHeight="1" spans="1:11">
      <c r="A8" s="7">
        <v>5</v>
      </c>
      <c r="B8" s="8" t="s">
        <v>15</v>
      </c>
      <c r="C8" s="7">
        <v>1084</v>
      </c>
      <c r="D8" s="9">
        <f t="shared" si="1"/>
        <v>363140</v>
      </c>
      <c r="E8" s="7">
        <v>2045</v>
      </c>
      <c r="F8" s="7">
        <f t="shared" si="2"/>
        <v>593050</v>
      </c>
      <c r="G8" s="7">
        <v>919</v>
      </c>
      <c r="H8" s="7">
        <f t="shared" si="3"/>
        <v>229750</v>
      </c>
      <c r="I8" s="14">
        <v>2774</v>
      </c>
      <c r="J8" s="7">
        <f t="shared" si="4"/>
        <v>4048</v>
      </c>
      <c r="K8" s="7">
        <f t="shared" si="0"/>
        <v>1185940</v>
      </c>
    </row>
    <row r="9" s="1" customFormat="1" ht="37" customHeight="1" spans="1:11">
      <c r="A9" s="7">
        <v>6</v>
      </c>
      <c r="B9" s="8" t="s">
        <v>16</v>
      </c>
      <c r="C9" s="7">
        <v>594</v>
      </c>
      <c r="D9" s="9">
        <f t="shared" si="1"/>
        <v>198990</v>
      </c>
      <c r="E9" s="7">
        <v>1314</v>
      </c>
      <c r="F9" s="7">
        <f t="shared" si="2"/>
        <v>381060</v>
      </c>
      <c r="G9" s="7">
        <v>409</v>
      </c>
      <c r="H9" s="7">
        <f t="shared" si="3"/>
        <v>102250</v>
      </c>
      <c r="I9" s="14">
        <v>1593</v>
      </c>
      <c r="J9" s="7">
        <f t="shared" si="4"/>
        <v>2317</v>
      </c>
      <c r="K9" s="7">
        <f t="shared" si="0"/>
        <v>682300</v>
      </c>
    </row>
    <row r="10" s="1" customFormat="1" ht="37" customHeight="1" spans="1:11">
      <c r="A10" s="7">
        <v>7</v>
      </c>
      <c r="B10" s="8" t="s">
        <v>17</v>
      </c>
      <c r="C10" s="7">
        <v>726</v>
      </c>
      <c r="D10" s="9">
        <f t="shared" si="1"/>
        <v>243210</v>
      </c>
      <c r="E10" s="7">
        <v>1501</v>
      </c>
      <c r="F10" s="7">
        <f t="shared" si="2"/>
        <v>435290</v>
      </c>
      <c r="G10" s="7">
        <v>499</v>
      </c>
      <c r="H10" s="7">
        <f t="shared" si="3"/>
        <v>124750</v>
      </c>
      <c r="I10" s="14">
        <v>1893</v>
      </c>
      <c r="J10" s="7">
        <f t="shared" si="4"/>
        <v>2726</v>
      </c>
      <c r="K10" s="7">
        <f t="shared" si="0"/>
        <v>803250</v>
      </c>
    </row>
    <row r="11" s="1" customFormat="1" ht="37" customHeight="1" spans="1:11">
      <c r="A11" s="7">
        <v>8</v>
      </c>
      <c r="B11" s="8" t="s">
        <v>18</v>
      </c>
      <c r="C11" s="7">
        <v>1155</v>
      </c>
      <c r="D11" s="9">
        <f t="shared" si="1"/>
        <v>386925</v>
      </c>
      <c r="E11" s="7">
        <v>1761</v>
      </c>
      <c r="F11" s="7">
        <f t="shared" si="2"/>
        <v>510690</v>
      </c>
      <c r="G11" s="7">
        <v>791</v>
      </c>
      <c r="H11" s="7">
        <f t="shared" si="3"/>
        <v>197750</v>
      </c>
      <c r="I11" s="14">
        <v>2516</v>
      </c>
      <c r="J11" s="7">
        <f t="shared" si="4"/>
        <v>3707</v>
      </c>
      <c r="K11" s="7">
        <f t="shared" si="0"/>
        <v>1095365</v>
      </c>
    </row>
    <row r="12" s="1" customFormat="1" ht="37" customHeight="1" spans="1:11">
      <c r="A12" s="7">
        <v>9</v>
      </c>
      <c r="B12" s="8" t="s">
        <v>19</v>
      </c>
      <c r="C12" s="7">
        <v>296</v>
      </c>
      <c r="D12" s="9">
        <f t="shared" si="1"/>
        <v>99160</v>
      </c>
      <c r="E12" s="7">
        <v>1241</v>
      </c>
      <c r="F12" s="7">
        <f t="shared" si="2"/>
        <v>359890</v>
      </c>
      <c r="G12" s="7">
        <v>802</v>
      </c>
      <c r="H12" s="7">
        <f t="shared" si="3"/>
        <v>200500</v>
      </c>
      <c r="I12" s="14">
        <v>1719</v>
      </c>
      <c r="J12" s="7">
        <f t="shared" si="4"/>
        <v>2339</v>
      </c>
      <c r="K12" s="7">
        <f t="shared" si="0"/>
        <v>659550</v>
      </c>
    </row>
    <row r="13" ht="37" customHeight="1" spans="1:11">
      <c r="A13" s="7">
        <v>10</v>
      </c>
      <c r="B13" s="8" t="s">
        <v>20</v>
      </c>
      <c r="C13" s="7">
        <v>855</v>
      </c>
      <c r="D13" s="9">
        <f t="shared" si="1"/>
        <v>286425</v>
      </c>
      <c r="E13" s="7">
        <v>1306</v>
      </c>
      <c r="F13" s="7">
        <f t="shared" si="2"/>
        <v>378740</v>
      </c>
      <c r="G13" s="7">
        <v>645</v>
      </c>
      <c r="H13" s="7">
        <f t="shared" si="3"/>
        <v>161250</v>
      </c>
      <c r="I13" s="14">
        <v>2001</v>
      </c>
      <c r="J13" s="7">
        <f t="shared" si="4"/>
        <v>2806</v>
      </c>
      <c r="K13" s="7">
        <f t="shared" si="0"/>
        <v>826415</v>
      </c>
    </row>
    <row r="14" ht="37" customHeight="1" spans="1:11">
      <c r="A14" s="7">
        <v>11</v>
      </c>
      <c r="B14" s="8" t="s">
        <v>21</v>
      </c>
      <c r="C14" s="7">
        <v>33</v>
      </c>
      <c r="D14" s="9">
        <f t="shared" si="1"/>
        <v>11055</v>
      </c>
      <c r="E14" s="7">
        <v>42</v>
      </c>
      <c r="F14" s="7">
        <f t="shared" si="2"/>
        <v>12180</v>
      </c>
      <c r="G14" s="7">
        <v>43</v>
      </c>
      <c r="H14" s="7">
        <f t="shared" si="3"/>
        <v>10750</v>
      </c>
      <c r="I14" s="14">
        <v>92</v>
      </c>
      <c r="J14" s="7">
        <f t="shared" si="4"/>
        <v>118</v>
      </c>
      <c r="K14" s="7">
        <f t="shared" si="0"/>
        <v>33985</v>
      </c>
    </row>
    <row r="15" ht="37" customHeight="1" spans="1:11">
      <c r="A15" s="7">
        <v>12</v>
      </c>
      <c r="B15" s="8" t="s">
        <v>22</v>
      </c>
      <c r="C15" s="7">
        <v>45</v>
      </c>
      <c r="D15" s="9">
        <f t="shared" si="1"/>
        <v>15075</v>
      </c>
      <c r="E15" s="7">
        <v>58</v>
      </c>
      <c r="F15" s="7">
        <f t="shared" si="2"/>
        <v>16820</v>
      </c>
      <c r="G15" s="7">
        <v>73</v>
      </c>
      <c r="H15" s="7">
        <f t="shared" si="3"/>
        <v>18250</v>
      </c>
      <c r="I15" s="14">
        <v>122</v>
      </c>
      <c r="J15" s="7">
        <f t="shared" si="4"/>
        <v>176</v>
      </c>
      <c r="K15" s="7">
        <f t="shared" si="0"/>
        <v>50145</v>
      </c>
    </row>
    <row r="16" ht="37" customHeight="1" spans="1:11">
      <c r="A16" s="7">
        <v>13</v>
      </c>
      <c r="B16" s="8" t="s">
        <v>23</v>
      </c>
      <c r="C16" s="7">
        <v>60</v>
      </c>
      <c r="D16" s="9">
        <f t="shared" si="1"/>
        <v>20100</v>
      </c>
      <c r="E16" s="7">
        <v>237</v>
      </c>
      <c r="F16" s="7">
        <f t="shared" si="2"/>
        <v>68730</v>
      </c>
      <c r="G16" s="7">
        <v>87</v>
      </c>
      <c r="H16" s="7">
        <f t="shared" si="3"/>
        <v>21750</v>
      </c>
      <c r="I16" s="14">
        <v>253</v>
      </c>
      <c r="J16" s="7">
        <f t="shared" si="4"/>
        <v>384</v>
      </c>
      <c r="K16" s="7">
        <f t="shared" si="0"/>
        <v>110580</v>
      </c>
    </row>
    <row r="17" s="1" customFormat="1" ht="37" customHeight="1" spans="1:11">
      <c r="A17" s="7">
        <v>14</v>
      </c>
      <c r="B17" s="8" t="s">
        <v>24</v>
      </c>
      <c r="C17" s="7">
        <v>438</v>
      </c>
      <c r="D17" s="9">
        <f t="shared" si="1"/>
        <v>146730</v>
      </c>
      <c r="E17" s="7">
        <v>1088</v>
      </c>
      <c r="F17" s="7">
        <f t="shared" si="2"/>
        <v>315520</v>
      </c>
      <c r="G17" s="7">
        <v>539</v>
      </c>
      <c r="H17" s="7">
        <f t="shared" si="3"/>
        <v>134750</v>
      </c>
      <c r="I17" s="14">
        <v>1480</v>
      </c>
      <c r="J17" s="7">
        <f t="shared" si="4"/>
        <v>2065</v>
      </c>
      <c r="K17" s="7">
        <f t="shared" si="0"/>
        <v>597000</v>
      </c>
    </row>
    <row r="18" ht="37" customHeight="1" spans="1:11">
      <c r="A18" s="7">
        <v>15</v>
      </c>
      <c r="B18" s="8" t="s">
        <v>25</v>
      </c>
      <c r="C18" s="7">
        <v>1286</v>
      </c>
      <c r="D18" s="9">
        <f t="shared" si="1"/>
        <v>430810</v>
      </c>
      <c r="E18" s="7">
        <v>2753</v>
      </c>
      <c r="F18" s="7">
        <f t="shared" si="2"/>
        <v>798370</v>
      </c>
      <c r="G18" s="7">
        <v>767</v>
      </c>
      <c r="H18" s="7">
        <f t="shared" si="3"/>
        <v>191750</v>
      </c>
      <c r="I18" s="14">
        <v>3419</v>
      </c>
      <c r="J18" s="7">
        <f t="shared" si="4"/>
        <v>4806</v>
      </c>
      <c r="K18" s="7">
        <f t="shared" si="0"/>
        <v>1420930</v>
      </c>
    </row>
    <row r="19" ht="37" customHeight="1" spans="1:11">
      <c r="A19" s="7">
        <v>16</v>
      </c>
      <c r="B19" s="8" t="s">
        <v>26</v>
      </c>
      <c r="C19" s="7">
        <v>962</v>
      </c>
      <c r="D19" s="9">
        <f t="shared" si="1"/>
        <v>322270</v>
      </c>
      <c r="E19" s="7">
        <v>1880</v>
      </c>
      <c r="F19" s="7">
        <f t="shared" si="2"/>
        <v>545200</v>
      </c>
      <c r="G19" s="7">
        <v>103</v>
      </c>
      <c r="H19" s="7">
        <f t="shared" si="3"/>
        <v>25750</v>
      </c>
      <c r="I19" s="14">
        <v>2257</v>
      </c>
      <c r="J19" s="7">
        <f t="shared" si="4"/>
        <v>2945</v>
      </c>
      <c r="K19" s="7">
        <f t="shared" si="0"/>
        <v>893220</v>
      </c>
    </row>
    <row r="20" s="1" customFormat="1" ht="37" customHeight="1" spans="1:11">
      <c r="A20" s="7">
        <v>17</v>
      </c>
      <c r="B20" s="8" t="s">
        <v>27</v>
      </c>
      <c r="C20" s="7">
        <v>726</v>
      </c>
      <c r="D20" s="9">
        <f t="shared" si="1"/>
        <v>243210</v>
      </c>
      <c r="E20" s="7">
        <v>1638</v>
      </c>
      <c r="F20" s="7">
        <f t="shared" si="2"/>
        <v>475020</v>
      </c>
      <c r="G20" s="7">
        <v>571</v>
      </c>
      <c r="H20" s="7">
        <f t="shared" si="3"/>
        <v>142750</v>
      </c>
      <c r="I20" s="14">
        <v>2120</v>
      </c>
      <c r="J20" s="7">
        <f t="shared" si="4"/>
        <v>2935</v>
      </c>
      <c r="K20" s="7">
        <f t="shared" si="0"/>
        <v>860980</v>
      </c>
    </row>
    <row r="21" s="2" customFormat="1" ht="37" customHeight="1" spans="1:11">
      <c r="A21" s="7">
        <v>18</v>
      </c>
      <c r="B21" s="8" t="s">
        <v>28</v>
      </c>
      <c r="C21" s="7">
        <v>1004</v>
      </c>
      <c r="D21" s="9">
        <f t="shared" si="1"/>
        <v>336340</v>
      </c>
      <c r="E21" s="7">
        <v>2287</v>
      </c>
      <c r="F21" s="7">
        <f t="shared" si="2"/>
        <v>663230</v>
      </c>
      <c r="G21" s="7">
        <v>580</v>
      </c>
      <c r="H21" s="7">
        <f t="shared" si="3"/>
        <v>145000</v>
      </c>
      <c r="I21" s="14">
        <v>2638</v>
      </c>
      <c r="J21" s="7">
        <f t="shared" si="4"/>
        <v>3871</v>
      </c>
      <c r="K21" s="7">
        <f t="shared" si="0"/>
        <v>1144570</v>
      </c>
    </row>
    <row r="22" s="2" customFormat="1" ht="37" customHeight="1" spans="1:11">
      <c r="A22" s="7">
        <v>19</v>
      </c>
      <c r="B22" s="10" t="s">
        <v>29</v>
      </c>
      <c r="C22" s="11">
        <f>SUM(C4:C21)</f>
        <v>12292</v>
      </c>
      <c r="D22" s="9">
        <f>SUM(D4:D21)</f>
        <v>4117820</v>
      </c>
      <c r="E22" s="11">
        <f t="shared" ref="D22:K22" si="5">SUM(E4:E21)</f>
        <v>24882</v>
      </c>
      <c r="F22" s="11">
        <f t="shared" si="5"/>
        <v>7215780</v>
      </c>
      <c r="G22" s="11">
        <f t="shared" si="5"/>
        <v>9202</v>
      </c>
      <c r="H22" s="7">
        <f t="shared" si="5"/>
        <v>2300500</v>
      </c>
      <c r="I22" s="11">
        <f t="shared" si="5"/>
        <v>32709</v>
      </c>
      <c r="J22" s="7">
        <f t="shared" si="4"/>
        <v>46376</v>
      </c>
      <c r="K22" s="11">
        <f t="shared" si="5"/>
        <v>13634100</v>
      </c>
    </row>
    <row r="23" customHeight="1" spans="1:1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mergeCells count="5">
    <mergeCell ref="A1:K1"/>
    <mergeCell ref="C2:K2"/>
    <mergeCell ref="A23:K23"/>
    <mergeCell ref="A2:A3"/>
    <mergeCell ref="B2:B3"/>
  </mergeCells>
  <pageMargins left="0.826388888888889" right="0.357638888888889" top="0.826388888888889" bottom="0.8027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正能量</cp:lastModifiedBy>
  <dcterms:created xsi:type="dcterms:W3CDTF">2008-09-11T17:22:00Z</dcterms:created>
  <cp:lastPrinted>2019-12-23T09:52:00Z</cp:lastPrinted>
  <dcterms:modified xsi:type="dcterms:W3CDTF">2025-02-26T06:16:54Z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2052-12.1.0.20305</vt:lpwstr>
  </property>
  <property fmtid="{D5CDD505-2E9C-101B-9397-08002B2CF9AE}" pid="4" name="ICV">
    <vt:lpwstr>284429C2862C46A0AC9A916EA01377AE</vt:lpwstr>
  </property>
  <property fmtid="{D5CDD505-2E9C-101B-9397-08002B2CF9AE}" pid="5" name="commondata">
    <vt:lpwstr>eyJoZGlkIjoiNmY0YTkzZjkwODY1NmYyYTllOGVmY2MxOWI4MTJiMjkifQ==</vt:lpwstr>
  </property>
</Properties>
</file>