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<sst xmlns="http://schemas.openxmlformats.org/spreadsheetml/2006/main" count="30" uniqueCount="29">
  <si>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2025年3月经认定生活不能自理经济困难老年人护理补贴拨款表</t>
  </si>
  <si>
    <t>单位:人、元</t>
  </si>
  <si>
    <t>序号</t>
  </si>
  <si>
    <t>镇 乡 街</t>
  </si>
  <si>
    <t>全失能</t>
  </si>
  <si>
    <t>金额</t>
  </si>
  <si>
    <t>半失能</t>
  </si>
  <si>
    <t>合计人数</t>
  </si>
  <si>
    <t>合计金额</t>
  </si>
  <si>
    <t>备注</t>
  </si>
  <si>
    <t>大城子镇</t>
  </si>
  <si>
    <r>
      <rPr>
        <sz val="11"/>
        <color theme="1"/>
        <rFont val="宋体"/>
        <charset val="134"/>
        <scheme val="minor"/>
      </rPr>
      <t>一卡通录入：</t>
    </r>
    <r>
      <rPr>
        <b/>
        <sz val="11"/>
        <color theme="1"/>
        <rFont val="宋体"/>
        <charset val="134"/>
        <scheme val="minor"/>
      </rPr>
      <t>950147</t>
    </r>
    <r>
      <rPr>
        <sz val="11"/>
        <color theme="1"/>
        <rFont val="宋体"/>
        <charset val="134"/>
        <scheme val="minor"/>
      </rPr>
      <t xml:space="preserve">    享受残疾人重度护理补贴人员不享受此项补贴。</t>
    </r>
  </si>
  <si>
    <t>小城子镇</t>
  </si>
  <si>
    <t>三座店镇</t>
  </si>
  <si>
    <t>存金沟乡</t>
  </si>
  <si>
    <t>八里罕镇</t>
  </si>
  <si>
    <t>右北平镇</t>
  </si>
  <si>
    <t>黑里河镇</t>
  </si>
  <si>
    <t>必斯营子镇</t>
  </si>
  <si>
    <t>大双庙镇</t>
  </si>
  <si>
    <t>五化镇</t>
  </si>
  <si>
    <t>忙农镇</t>
  </si>
  <si>
    <t>大明镇</t>
  </si>
  <si>
    <t>一肯中乡</t>
  </si>
  <si>
    <t>汐子镇</t>
  </si>
  <si>
    <t>天义镇</t>
  </si>
  <si>
    <t>温泉街道</t>
  </si>
  <si>
    <t>铁东街道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</si>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</sst>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4"/>
      <color theme="1"/>
      <name val="宋体"/>
      <charset val="134"/>
      <scheme val="minor"/>
    </font>
    <font>
      <sz val="14"/>
      <color theme="1"/>
      <name val="仿宋"/>
      <charset val="13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49" applyFont="1" applyFill="1" applyAlignment="1">
      <alignment horizontal="center" vertical="center"/>
    </xf>
    <xf numFmtId="0" fontId="2" fillId="0" borderId="0" xfId="49" applyFont="1" applyFill="1" applyAlignment="1">
      <alignment horizontal="left" vertical="center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1"/>
  <sheetViews>
    <sheetView tabSelected="1" workbookViewId="0">
      <selection activeCell="G21" sqref="G21"/>
    </sheetView>
  </sheetViews>
  <sheetFormatPr defaultColWidth="9" defaultRowHeight="13.5"/>
  <cols>
    <col min="1" max="1" width="11.8416666666667" customWidth="1"/>
    <col min="2" max="2" width="16.125" customWidth="1"/>
    <col min="3" max="3" width="8.375" customWidth="1"/>
    <col min="4" max="4" width="7.875" customWidth="1"/>
    <col min="5" max="5" width="8.375" customWidth="1"/>
    <col min="6" max="6" width="7.875" customWidth="1"/>
    <col min="7" max="7" width="11.25" customWidth="1"/>
    <col min="8" max="8" width="10.875" customWidth="1"/>
    <col min="9" max="9" width="18.9833333333333" customWidth="1"/>
  </cols>
  <sheetData>
    <row r="1" ht="32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2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55" customHeight="1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5</v>
      </c>
      <c r="G3" s="4" t="s">
        <v>7</v>
      </c>
      <c r="H3" s="4" t="s">
        <v>8</v>
      </c>
      <c r="I3" s="4" t="s">
        <v>9</v>
      </c>
    </row>
    <row r="4" ht="32" customHeight="1" spans="1:9">
      <c r="A4" s="5">
        <v>1</v>
      </c>
      <c r="B4" s="6" t="s">
        <v>10</v>
      </c>
      <c r="C4" s="6">
        <v>4</v>
      </c>
      <c r="D4" s="6">
        <f t="shared" ref="D4:D20" si="0">C4*100</f>
        <v>400</v>
      </c>
      <c r="E4" s="6">
        <v>21</v>
      </c>
      <c r="F4" s="6">
        <f t="shared" ref="F4:F20" si="1">E4*50</f>
        <v>1050</v>
      </c>
      <c r="G4" s="6">
        <f t="shared" ref="G4:G21" si="2">C4+E4</f>
        <v>25</v>
      </c>
      <c r="H4" s="6">
        <f>D4+F4</f>
        <v>1450</v>
      </c>
      <c r="I4" s="9" t="s">
        <v>11</v>
      </c>
    </row>
    <row r="5" ht="32" customHeight="1" spans="1:9">
      <c r="A5" s="5">
        <v>2</v>
      </c>
      <c r="B5" s="6" t="s">
        <v>12</v>
      </c>
      <c r="C5" s="6">
        <v>9</v>
      </c>
      <c r="D5" s="6">
        <f t="shared" si="0"/>
        <v>900</v>
      </c>
      <c r="E5" s="6">
        <v>37</v>
      </c>
      <c r="F5" s="6">
        <f t="shared" si="1"/>
        <v>1850</v>
      </c>
      <c r="G5" s="6">
        <f t="shared" si="2"/>
        <v>46</v>
      </c>
      <c r="H5" s="6">
        <f t="shared" ref="H5:H22" si="3">D5+F5</f>
        <v>2750</v>
      </c>
      <c r="I5" s="10"/>
    </row>
    <row r="6" ht="32" customHeight="1" spans="1:9">
      <c r="A6" s="5">
        <v>3</v>
      </c>
      <c r="B6" s="6" t="s">
        <v>13</v>
      </c>
      <c r="C6" s="6">
        <v>3</v>
      </c>
      <c r="D6" s="6">
        <f t="shared" si="0"/>
        <v>300</v>
      </c>
      <c r="E6" s="6">
        <v>12</v>
      </c>
      <c r="F6" s="6">
        <f t="shared" si="1"/>
        <v>600</v>
      </c>
      <c r="G6" s="6">
        <f t="shared" si="2"/>
        <v>15</v>
      </c>
      <c r="H6" s="6">
        <f t="shared" si="3"/>
        <v>900</v>
      </c>
      <c r="I6" s="10"/>
    </row>
    <row r="7" ht="32" customHeight="1" spans="1:9">
      <c r="A7" s="5">
        <v>4</v>
      </c>
      <c r="B7" s="6" t="s">
        <v>14</v>
      </c>
      <c r="C7" s="6">
        <v>7</v>
      </c>
      <c r="D7" s="6">
        <f t="shared" si="0"/>
        <v>700</v>
      </c>
      <c r="E7" s="6">
        <v>16</v>
      </c>
      <c r="F7" s="6">
        <f t="shared" si="1"/>
        <v>800</v>
      </c>
      <c r="G7" s="6">
        <f t="shared" si="2"/>
        <v>23</v>
      </c>
      <c r="H7" s="6">
        <f t="shared" si="3"/>
        <v>1500</v>
      </c>
      <c r="I7" s="10"/>
    </row>
    <row r="8" ht="32" customHeight="1" spans="1:9">
      <c r="A8" s="5">
        <v>5</v>
      </c>
      <c r="B8" s="6" t="s">
        <v>15</v>
      </c>
      <c r="C8" s="6">
        <v>5</v>
      </c>
      <c r="D8" s="6">
        <f t="shared" si="0"/>
        <v>500</v>
      </c>
      <c r="E8" s="6">
        <v>41</v>
      </c>
      <c r="F8" s="6">
        <f t="shared" si="1"/>
        <v>2050</v>
      </c>
      <c r="G8" s="6">
        <f t="shared" si="2"/>
        <v>46</v>
      </c>
      <c r="H8" s="6">
        <f t="shared" si="3"/>
        <v>2550</v>
      </c>
      <c r="I8" s="10"/>
    </row>
    <row r="9" ht="32" customHeight="1" spans="1:9">
      <c r="A9" s="5">
        <v>6</v>
      </c>
      <c r="B9" s="6" t="s">
        <v>16</v>
      </c>
      <c r="C9" s="6">
        <v>9</v>
      </c>
      <c r="D9" s="6">
        <f t="shared" si="0"/>
        <v>900</v>
      </c>
      <c r="E9" s="6">
        <v>24</v>
      </c>
      <c r="F9" s="6">
        <f t="shared" si="1"/>
        <v>1200</v>
      </c>
      <c r="G9" s="6">
        <f t="shared" si="2"/>
        <v>33</v>
      </c>
      <c r="H9" s="6">
        <f t="shared" si="3"/>
        <v>2100</v>
      </c>
      <c r="I9" s="10"/>
    </row>
    <row r="10" ht="32" customHeight="1" spans="1:9">
      <c r="A10" s="5">
        <v>7</v>
      </c>
      <c r="B10" s="6" t="s">
        <v>17</v>
      </c>
      <c r="C10" s="6">
        <v>5</v>
      </c>
      <c r="D10" s="6">
        <f t="shared" si="0"/>
        <v>500</v>
      </c>
      <c r="E10" s="6">
        <v>15</v>
      </c>
      <c r="F10" s="6">
        <f t="shared" si="1"/>
        <v>750</v>
      </c>
      <c r="G10" s="6">
        <f t="shared" si="2"/>
        <v>20</v>
      </c>
      <c r="H10" s="6">
        <f t="shared" si="3"/>
        <v>1250</v>
      </c>
      <c r="I10" s="10"/>
    </row>
    <row r="11" ht="32" customHeight="1" spans="1:9">
      <c r="A11" s="5">
        <v>8</v>
      </c>
      <c r="B11" s="6" t="s">
        <v>18</v>
      </c>
      <c r="C11" s="6">
        <v>9</v>
      </c>
      <c r="D11" s="6">
        <f t="shared" si="0"/>
        <v>900</v>
      </c>
      <c r="E11" s="6">
        <v>17</v>
      </c>
      <c r="F11" s="6">
        <f t="shared" si="1"/>
        <v>850</v>
      </c>
      <c r="G11" s="6">
        <f t="shared" si="2"/>
        <v>26</v>
      </c>
      <c r="H11" s="6">
        <f t="shared" si="3"/>
        <v>1750</v>
      </c>
      <c r="I11" s="10"/>
    </row>
    <row r="12" ht="32" customHeight="1" spans="1:9">
      <c r="A12" s="5">
        <v>9</v>
      </c>
      <c r="B12" s="6" t="s">
        <v>19</v>
      </c>
      <c r="C12" s="6">
        <v>6</v>
      </c>
      <c r="D12" s="6">
        <f t="shared" si="0"/>
        <v>600</v>
      </c>
      <c r="E12" s="6">
        <v>18</v>
      </c>
      <c r="F12" s="6">
        <f t="shared" si="1"/>
        <v>900</v>
      </c>
      <c r="G12" s="6">
        <f t="shared" si="2"/>
        <v>24</v>
      </c>
      <c r="H12" s="6">
        <f t="shared" si="3"/>
        <v>1500</v>
      </c>
      <c r="I12" s="10"/>
    </row>
    <row r="13" ht="32" customHeight="1" spans="1:9">
      <c r="A13" s="5">
        <v>10</v>
      </c>
      <c r="B13" s="6" t="s">
        <v>20</v>
      </c>
      <c r="C13" s="6">
        <v>5</v>
      </c>
      <c r="D13" s="6">
        <f t="shared" si="0"/>
        <v>500</v>
      </c>
      <c r="E13" s="6">
        <v>18</v>
      </c>
      <c r="F13" s="6">
        <f t="shared" si="1"/>
        <v>900</v>
      </c>
      <c r="G13" s="6">
        <f t="shared" si="2"/>
        <v>23</v>
      </c>
      <c r="H13" s="6">
        <f t="shared" si="3"/>
        <v>1400</v>
      </c>
      <c r="I13" s="10"/>
    </row>
    <row r="14" ht="32" customHeight="1" spans="1:9">
      <c r="A14" s="5">
        <v>11</v>
      </c>
      <c r="B14" s="7" t="s">
        <v>21</v>
      </c>
      <c r="C14" s="6">
        <v>8</v>
      </c>
      <c r="D14" s="6">
        <f t="shared" si="0"/>
        <v>800</v>
      </c>
      <c r="E14" s="6">
        <v>34</v>
      </c>
      <c r="F14" s="6">
        <f t="shared" si="1"/>
        <v>1700</v>
      </c>
      <c r="G14" s="6">
        <f t="shared" si="2"/>
        <v>42</v>
      </c>
      <c r="H14" s="6">
        <f t="shared" si="3"/>
        <v>2500</v>
      </c>
      <c r="I14" s="10"/>
    </row>
    <row r="15" ht="32" customHeight="1" spans="1:9">
      <c r="A15" s="5">
        <v>12</v>
      </c>
      <c r="B15" s="6" t="s">
        <v>22</v>
      </c>
      <c r="C15" s="6">
        <v>7</v>
      </c>
      <c r="D15" s="6">
        <f t="shared" si="0"/>
        <v>700</v>
      </c>
      <c r="E15" s="6">
        <v>16</v>
      </c>
      <c r="F15" s="6">
        <f t="shared" si="1"/>
        <v>800</v>
      </c>
      <c r="G15" s="6">
        <f t="shared" si="2"/>
        <v>23</v>
      </c>
      <c r="H15" s="6">
        <f t="shared" si="3"/>
        <v>1500</v>
      </c>
      <c r="I15" s="10"/>
    </row>
    <row r="16" ht="32" customHeight="1" spans="1:9">
      <c r="A16" s="5">
        <v>13</v>
      </c>
      <c r="B16" s="6" t="s">
        <v>23</v>
      </c>
      <c r="C16" s="6">
        <v>5</v>
      </c>
      <c r="D16" s="6">
        <f t="shared" si="0"/>
        <v>500</v>
      </c>
      <c r="E16" s="6">
        <v>24</v>
      </c>
      <c r="F16" s="6">
        <f t="shared" si="1"/>
        <v>1200</v>
      </c>
      <c r="G16" s="6">
        <f t="shared" si="2"/>
        <v>29</v>
      </c>
      <c r="H16" s="6">
        <f t="shared" si="3"/>
        <v>1700</v>
      </c>
      <c r="I16" s="10"/>
    </row>
    <row r="17" ht="32" customHeight="1" spans="1:9">
      <c r="A17" s="5">
        <v>14</v>
      </c>
      <c r="B17" s="6" t="s">
        <v>24</v>
      </c>
      <c r="C17" s="6">
        <v>10</v>
      </c>
      <c r="D17" s="6">
        <f t="shared" si="0"/>
        <v>1000</v>
      </c>
      <c r="E17" s="6">
        <v>51</v>
      </c>
      <c r="F17" s="6">
        <f t="shared" si="1"/>
        <v>2550</v>
      </c>
      <c r="G17" s="6">
        <f t="shared" si="2"/>
        <v>61</v>
      </c>
      <c r="H17" s="6">
        <f t="shared" si="3"/>
        <v>3550</v>
      </c>
      <c r="I17" s="10"/>
    </row>
    <row r="18" ht="32" customHeight="1" spans="1:9">
      <c r="A18" s="5">
        <v>15</v>
      </c>
      <c r="B18" s="6" t="s">
        <v>25</v>
      </c>
      <c r="C18" s="6">
        <v>5</v>
      </c>
      <c r="D18" s="6">
        <f t="shared" si="0"/>
        <v>500</v>
      </c>
      <c r="E18" s="6">
        <v>19</v>
      </c>
      <c r="F18" s="6">
        <f t="shared" si="1"/>
        <v>950</v>
      </c>
      <c r="G18" s="6">
        <f t="shared" si="2"/>
        <v>24</v>
      </c>
      <c r="H18" s="6">
        <f t="shared" si="3"/>
        <v>1450</v>
      </c>
      <c r="I18" s="10"/>
    </row>
    <row r="19" ht="32" customHeight="1" spans="1:9">
      <c r="A19" s="5">
        <v>16</v>
      </c>
      <c r="B19" s="6" t="s">
        <v>26</v>
      </c>
      <c r="C19" s="6">
        <v>0</v>
      </c>
      <c r="D19" s="6">
        <f t="shared" si="0"/>
        <v>0</v>
      </c>
      <c r="E19" s="6">
        <v>3</v>
      </c>
      <c r="F19" s="6">
        <f t="shared" si="1"/>
        <v>150</v>
      </c>
      <c r="G19" s="6">
        <f t="shared" si="2"/>
        <v>3</v>
      </c>
      <c r="H19" s="6">
        <f t="shared" si="3"/>
        <v>150</v>
      </c>
      <c r="I19" s="10"/>
    </row>
    <row r="20" ht="32" customHeight="1" spans="1:9">
      <c r="A20" s="5">
        <v>17</v>
      </c>
      <c r="B20" s="6" t="s">
        <v>27</v>
      </c>
      <c r="C20" s="6">
        <v>1</v>
      </c>
      <c r="D20" s="6">
        <f t="shared" si="0"/>
        <v>100</v>
      </c>
      <c r="E20" s="6">
        <v>2</v>
      </c>
      <c r="F20" s="6">
        <f t="shared" si="1"/>
        <v>100</v>
      </c>
      <c r="G20" s="6">
        <f t="shared" si="2"/>
        <v>3</v>
      </c>
      <c r="H20" s="6">
        <f t="shared" si="3"/>
        <v>200</v>
      </c>
      <c r="I20" s="10"/>
    </row>
    <row r="21" ht="32" customHeight="1" spans="1:9">
      <c r="A21" s="5"/>
      <c r="B21" s="6" t="s">
        <v>28</v>
      </c>
      <c r="C21" s="8">
        <f>SUM(C4:C20)</f>
        <v>98</v>
      </c>
      <c r="D21" s="8">
        <f>SUM(D4:D20)</f>
        <v>9800</v>
      </c>
      <c r="E21" s="8">
        <f>SUM(E4:E20)</f>
        <v>368</v>
      </c>
      <c r="F21" s="8">
        <f>SUM(F4:F20)</f>
        <v>18400</v>
      </c>
      <c r="G21" s="6">
        <f t="shared" si="2"/>
        <v>466</v>
      </c>
      <c r="H21" s="6">
        <f t="shared" si="3"/>
        <v>28200</v>
      </c>
      <c r="I21" s="11"/>
    </row>
  </sheetData>
  <mergeCells count="3">
    <mergeCell ref="A1:I1"/>
    <mergeCell ref="A2:I2"/>
    <mergeCell ref="I4:I21"/>
  </mergeCells>
  <pageMargins left="0.7" right="0.7" top="0.75" bottom="0.75" header="0.3" footer="0.3"/>
  <pageSetup paperSize="9" scale="87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惘の然</cp:lastModifiedBy>
  <dcterms:created xsi:type="dcterms:W3CDTF">2018-08-01T08:11:00Z</dcterms:created>
  <cp:lastPrinted>2018-08-02T02:10:00Z</cp:lastPrinted>
  <dcterms:modified xsi:type="dcterms:W3CDTF">2025-02-26T08:15:40Z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B54665B6F2794539A737A8AF8E46C265_13</vt:lpwstr>
  </property>
</Properties>
</file>