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一般预算收入调整预算表" sheetId="1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\c">#N/A</definedName>
    <definedName name="\p">#N/A</definedName>
    <definedName name="_1QSH">#N/A</definedName>
    <definedName name="_2QSH">#N/A</definedName>
    <definedName name="Database" hidden="1">#REF!</definedName>
    <definedName name="DBT">#REF!</definedName>
    <definedName name="DBTA">#N/A</definedName>
    <definedName name="DBTC">#N/A</definedName>
    <definedName name="DX">#REF!</definedName>
    <definedName name="DXA">#N/A</definedName>
    <definedName name="DXC">#N/A</definedName>
    <definedName name="HBT">#REF!</definedName>
    <definedName name="HBTA">#N/A</definedName>
    <definedName name="HBTC">#N/A</definedName>
    <definedName name="HX">#REF!</definedName>
    <definedName name="HXA">#N/A</definedName>
    <definedName name="HXC">#N/A</definedName>
    <definedName name="_KM1">#REF!</definedName>
    <definedName name="QSH">#REF!</definedName>
    <definedName name="地区名称">#REF!</definedName>
    <definedName name="位次d">[1]四月份月报!#REF!</definedName>
    <definedName name="业务费表">#N/A</definedName>
    <definedName name="__KM1">#REF!</definedName>
    <definedName name="_xlnm.Print_Titles" localSheetId="0">一般预算收入调整预算表!$1:$5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<sst xmlns="http://schemas.openxmlformats.org/spreadsheetml/2006/main" count="69" uniqueCount="69">
  <si>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附件1</t>
  </si>
  <si>
    <t>宁城县2025年一般公共预算收入调整情况表</t>
  </si>
  <si>
    <t>单位：万元</t>
  </si>
  <si>
    <t>项       目</t>
  </si>
  <si>
    <t>2025年
年初预算数</t>
  </si>
  <si>
    <t>调整数</t>
  </si>
  <si>
    <t>调整后
预算数</t>
  </si>
  <si>
    <t>合   计</t>
  </si>
  <si>
    <t>▲28,730</t>
  </si>
  <si>
    <t>一、一般公共预算收入</t>
  </si>
  <si>
    <t>▼-15,050</t>
  </si>
  <si>
    <t>（一）税收收入</t>
  </si>
  <si>
    <t>▼-7,280</t>
  </si>
  <si>
    <t xml:space="preserve">    1、增值税</t>
  </si>
  <si>
    <t>▼-4,400</t>
  </si>
  <si>
    <t xml:space="preserve">    2、企业所得税</t>
  </si>
  <si>
    <t>▼-1,700</t>
  </si>
  <si>
    <t xml:space="preserve">    3、个人所得税</t>
  </si>
  <si>
    <t>▼-379</t>
  </si>
  <si>
    <t xml:space="preserve">    4、资源税</t>
  </si>
  <si>
    <t>▼-418</t>
  </si>
  <si>
    <t xml:space="preserve">    5、城市维护建设税</t>
  </si>
  <si>
    <t>▼-482</t>
  </si>
  <si>
    <t xml:space="preserve">    6、房产税</t>
  </si>
  <si>
    <t>▲742</t>
  </si>
  <si>
    <t xml:space="preserve">    7、印花税</t>
  </si>
  <si>
    <t>▼-85</t>
  </si>
  <si>
    <t xml:space="preserve">    8、城镇土地使用税</t>
  </si>
  <si>
    <t>▲2,116</t>
  </si>
  <si>
    <t xml:space="preserve">    9.土地增值税</t>
  </si>
  <si>
    <t>▼-1,808</t>
  </si>
  <si>
    <t xml:space="preserve">    10、车船税</t>
  </si>
  <si>
    <t>▼-170</t>
  </si>
  <si>
    <t xml:space="preserve">    11、耕地占用税</t>
  </si>
  <si>
    <t>▲566</t>
  </si>
  <si>
    <t xml:space="preserve">    12、契税</t>
  </si>
  <si>
    <t>▼-1,522</t>
  </si>
  <si>
    <t xml:space="preserve">    13、烟叶税</t>
  </si>
  <si>
    <t>▼-30</t>
  </si>
  <si>
    <t xml:space="preserve">    14、环境保护税</t>
  </si>
  <si>
    <t>▲290</t>
  </si>
  <si>
    <t>（二）非税收入</t>
  </si>
  <si>
    <t>▼-7,770</t>
  </si>
  <si>
    <t xml:space="preserve">    1、专项收入</t>
  </si>
  <si>
    <t>▲10</t>
  </si>
  <si>
    <t xml:space="preserve">    2、行政事业性收费收入</t>
  </si>
  <si>
    <t>▼-2,640</t>
  </si>
  <si>
    <t xml:space="preserve">    3、罚没收入</t>
  </si>
  <si>
    <t>▼-3,100</t>
  </si>
  <si>
    <t xml:space="preserve">    4、国有资本经营收入</t>
  </si>
  <si>
    <t xml:space="preserve">    5、国有资源(资产)有偿使用收入</t>
  </si>
  <si>
    <t>▼-3,590</t>
  </si>
  <si>
    <t xml:space="preserve">    6、捐赠收入</t>
  </si>
  <si>
    <t>▲40</t>
  </si>
  <si>
    <t xml:space="preserve">    7、政府住房基金收入</t>
  </si>
  <si>
    <t>▼-90</t>
  </si>
  <si>
    <t xml:space="preserve">    8、其他收入</t>
  </si>
  <si>
    <t>▲1,600</t>
  </si>
  <si>
    <t>二、返还性收入</t>
  </si>
  <si>
    <t>三、一般性转移支付收入(财力性)</t>
  </si>
  <si>
    <t>▲23,847</t>
  </si>
  <si>
    <t>四、共同事权和专项转移支付收入（提前下达）</t>
  </si>
  <si>
    <t>五、债券转贷收入</t>
  </si>
  <si>
    <t>▲47,743</t>
  </si>
  <si>
    <t>六、调入资金</t>
  </si>
  <si>
    <t>七、动用预算稳定调节基金</t>
  </si>
  <si>
    <t>八、区域间转移性收入</t>
  </si>
  <si>
    <t>▼-27,810</t>
  </si>
  <si>
    <t>九、上解支出（减项）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</si>
</sst>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" fontId="5" fillId="0" borderId="0" xfId="0" applyNumberFormat="1" applyFont="1" applyFill="1" applyAlignment="1" applyProtection="1">
      <alignment horizontal="center"/>
    </xf>
    <xf numFmtId="3" fontId="6" fillId="0" borderId="0" xfId="0" applyNumberFormat="1" applyFont="1" applyFill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left"/>
    </xf>
    <xf numFmtId="1" fontId="7" fillId="0" borderId="1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/>
    <xf numFmtId="1" fontId="7" fillId="0" borderId="4" xfId="0" applyNumberFormat="1" applyFont="1" applyFill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Fill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right" vertical="center" wrapText="1"/>
    </xf>
    <xf numFmtId="3" fontId="7" fillId="0" borderId="3" xfId="0" applyNumberFormat="1" applyFont="1" applyFill="1" applyBorder="1" applyAlignment="1" applyProtection="1">
      <alignment horizontal="right" vertical="center"/>
    </xf>
    <xf numFmtId="1" fontId="7" fillId="0" borderId="3" xfId="0" applyNumberFormat="1" applyFont="1" applyFill="1" applyBorder="1" applyAlignment="1" applyProtection="1">
      <alignment horizontal="left" vertical="center"/>
    </xf>
    <xf numFmtId="3" fontId="9" fillId="0" borderId="6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 applyProtection="1">
      <alignment vertical="center"/>
    </xf>
    <xf numFmtId="1" fontId="4" fillId="0" borderId="3" xfId="0" applyNumberFormat="1" applyFont="1" applyFill="1" applyBorder="1" applyAlignment="1" applyProtection="1">
      <alignment vertical="center"/>
    </xf>
    <xf numFmtId="3" fontId="10" fillId="0" borderId="6" xfId="0" applyNumberFormat="1" applyFont="1" applyFill="1" applyBorder="1" applyAlignment="1" applyProtection="1">
      <alignment horizontal="right" vertical="center"/>
    </xf>
    <xf numFmtId="3" fontId="4" fillId="0" borderId="3" xfId="0" applyNumberFormat="1" applyFont="1" applyFill="1" applyBorder="1" applyAlignment="1" applyProtection="1">
      <alignment horizontal="right" vertical="center"/>
    </xf>
    <xf numFmtId="3" fontId="10" fillId="0" borderId="3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/>
    </xf>
    <xf numFmtId="1" fontId="7" fillId="0" borderId="3" xfId="0" applyNumberFormat="1" applyFont="1" applyFill="1" applyBorder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ome\sugon\&#26700;&#38754;\home\sugon\&#26700;&#38754;\2023&#24180;&#39044;&#31639;&#35843;&#25972;\home\sugon\&#26700;&#38754;\20231204\YSK-GRF\&#31185;&#20869;&#20849;&#20139;\&#36164;&#26009;\WINDOWS.000\Desktop\&#25105;&#30340;&#20844;&#25991;&#21253;\&#36213;&#21746;&#36132;&#25991;&#20214;&#22841;\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9979;&#36733;\&#20851;&#20110;2025&#24180;&#39044;&#31639;&#35843;&#25972;&#26041;&#26696;&#3846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调整预算表"/>
      <sheetName val="2025支出功能分类表（表2）"/>
      <sheetName val="政府性基金收入预算调整表"/>
      <sheetName val="政府性基金支出预算调整表"/>
      <sheetName val="社保基金（表 5）"/>
      <sheetName val="国有资本经营预算（表5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39"/>
  <sheetViews>
    <sheetView tabSelected="1" workbookViewId="0">
      <pane xSplit="1" ySplit="7" topLeftCell="B20" activePane="bottomRight" state="frozen"/>
      <selection/>
      <selection pane="topRight"/>
      <selection pane="bottomLeft"/>
      <selection pane="bottomRight" activeCell="U33" sqref="U33"/>
    </sheetView>
  </sheetViews>
  <sheetFormatPr defaultColWidth="9" defaultRowHeight="21.75" customHeight="1"/>
  <cols>
    <col min="1" max="1" width="37.775" style="1" customWidth="1"/>
    <col min="2" max="2" width="15.1333333333333" style="4" customWidth="1"/>
    <col min="3" max="3" width="14" style="4" customWidth="1"/>
    <col min="4" max="4" width="18.6333333333333" style="4" customWidth="1"/>
    <col min="5" max="17" width="8.75" style="1" hidden="1" customWidth="1"/>
    <col min="18" max="234" width="8.75" style="1"/>
    <col min="235" max="16362" width="9" style="1"/>
    <col min="16363" max="16373" width="9" style="5"/>
  </cols>
  <sheetData>
    <row r="1" s="1" customFormat="1" customHeight="1" spans="1:8 16363:16373">
      <c r="A1" s="1" t="s">
        <v>0</v>
      </c>
      <c r="B1" s="4"/>
      <c r="C1" s="4"/>
      <c r="D1" s="4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</row>
    <row r="2" s="1" customFormat="1" ht="22" customHeight="1" spans="1:8 16363:16373">
      <c r="A2" s="6" t="s">
        <v>1</v>
      </c>
      <c r="B2" s="7"/>
      <c r="C2" s="7"/>
      <c r="D2" s="7"/>
    </row>
    <row r="3" s="1" customFormat="1" ht="14" customHeight="1" spans="1:8 16363:16373">
      <c r="A3" s="8"/>
      <c r="B3" s="4"/>
      <c r="C3" s="4"/>
      <c r="D3" s="4" t="s">
        <v>2</v>
      </c>
    </row>
    <row r="4" s="2" customFormat="1" ht="24" customHeight="1" spans="1:8 16363:16373">
      <c r="A4" s="9" t="s">
        <v>3</v>
      </c>
      <c r="B4" s="10" t="s">
        <v>4</v>
      </c>
      <c r="C4" s="11" t="s">
        <v>5</v>
      </c>
      <c r="D4" s="11" t="s">
        <v>6</v>
      </c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</row>
    <row r="5" s="2" customFormat="1" ht="10" customHeight="1" spans="1:8 16363:16373">
      <c r="A5" s="13"/>
      <c r="B5" s="14"/>
      <c r="C5" s="15"/>
      <c r="D5" s="15"/>
      <c r="XEI5" s="12"/>
      <c r="XEJ5" s="12"/>
      <c r="XEK5" s="12"/>
      <c r="XEL5" s="12"/>
      <c r="XEM5" s="12"/>
      <c r="XEN5" s="12"/>
      <c r="XEO5" s="12"/>
      <c r="XEP5" s="12"/>
      <c r="XEQ5" s="12"/>
      <c r="XER5" s="12"/>
      <c r="XES5" s="12"/>
    </row>
    <row r="6" s="2" customFormat="1" ht="21" customHeight="1" spans="1:8 16363:16373">
      <c r="A6" s="13" t="s">
        <v>7</v>
      </c>
      <c r="B6" s="16">
        <v>445245</v>
      </c>
      <c r="C6" s="17" t="s">
        <v>8</v>
      </c>
      <c r="D6" s="17">
        <v>473975</v>
      </c>
      <c r="XEI6" s="12"/>
      <c r="XEJ6" s="12"/>
      <c r="XEK6" s="12"/>
      <c r="XEL6" s="12"/>
      <c r="XEM6" s="12"/>
      <c r="XEN6" s="12"/>
      <c r="XEO6" s="12"/>
      <c r="XEP6" s="12"/>
      <c r="XEQ6" s="12"/>
      <c r="XER6" s="12"/>
      <c r="XES6" s="12"/>
    </row>
    <row r="7" s="3" customFormat="1" ht="25" customHeight="1" spans="1:8 16363:16373">
      <c r="A7" s="18" t="s">
        <v>9</v>
      </c>
      <c r="B7" s="19">
        <f>SUM(B8,B23)</f>
        <v>66050</v>
      </c>
      <c r="C7" s="17" t="s">
        <v>10</v>
      </c>
      <c r="D7" s="20">
        <v>51000</v>
      </c>
    </row>
    <row r="8" s="3" customFormat="1" ht="25" customHeight="1" spans="1:8 16363:16373">
      <c r="A8" s="18" t="s">
        <v>11</v>
      </c>
      <c r="B8" s="19">
        <f>SUM(B9:B22)</f>
        <v>40880</v>
      </c>
      <c r="C8" s="17" t="s">
        <v>12</v>
      </c>
      <c r="D8" s="21">
        <v>33600</v>
      </c>
    </row>
    <row r="9" s="3" customFormat="1" ht="25" customHeight="1" spans="1:8 16363:16373">
      <c r="A9" s="22" t="s">
        <v>13</v>
      </c>
      <c r="B9" s="23">
        <v>14000</v>
      </c>
      <c r="C9" s="24" t="s">
        <v>14</v>
      </c>
      <c r="D9" s="25">
        <v>9600</v>
      </c>
      <c r="F9" s="3">
        <f t="shared" ref="F9:F28" si="0">D9-B9</f>
        <v>-4400</v>
      </c>
      <c r="H9" s="3">
        <v>381</v>
      </c>
    </row>
    <row r="10" s="3" customFormat="1" ht="25" customHeight="1" spans="1:8 16363:16373">
      <c r="A10" s="22" t="s">
        <v>15</v>
      </c>
      <c r="B10" s="23">
        <v>4800</v>
      </c>
      <c r="C10" s="24" t="s">
        <v>16</v>
      </c>
      <c r="D10" s="25">
        <v>3100</v>
      </c>
      <c r="F10" s="3">
        <f t="shared" si="0"/>
        <v>-1700</v>
      </c>
      <c r="H10" s="3">
        <v>-8927</v>
      </c>
    </row>
    <row r="11" s="3" customFormat="1" ht="25" customHeight="1" spans="1:8 16363:16373">
      <c r="A11" s="22" t="s">
        <v>17</v>
      </c>
      <c r="B11" s="23">
        <v>1744</v>
      </c>
      <c r="C11" s="24" t="s">
        <v>18</v>
      </c>
      <c r="D11" s="25">
        <v>1365</v>
      </c>
      <c r="F11" s="3">
        <f t="shared" si="0"/>
        <v>-379</v>
      </c>
      <c r="H11" s="3">
        <v>-77</v>
      </c>
    </row>
    <row r="12" s="3" customFormat="1" ht="25" customHeight="1" spans="1:8 16363:16373">
      <c r="A12" s="26" t="s">
        <v>19</v>
      </c>
      <c r="B12" s="23">
        <v>680</v>
      </c>
      <c r="C12" s="24" t="s">
        <v>20</v>
      </c>
      <c r="D12" s="25">
        <v>262</v>
      </c>
      <c r="F12" s="3">
        <f t="shared" si="0"/>
        <v>-418</v>
      </c>
      <c r="H12" s="3">
        <v>-422</v>
      </c>
    </row>
    <row r="13" s="3" customFormat="1" ht="25" customHeight="1" spans="1:8 16363:16373">
      <c r="A13" s="26" t="s">
        <v>21</v>
      </c>
      <c r="B13" s="23">
        <v>1800</v>
      </c>
      <c r="C13" s="24" t="s">
        <v>22</v>
      </c>
      <c r="D13" s="25">
        <v>1318</v>
      </c>
      <c r="F13" s="3">
        <f t="shared" si="0"/>
        <v>-482</v>
      </c>
      <c r="H13" s="3">
        <v>-841</v>
      </c>
    </row>
    <row r="14" s="3" customFormat="1" ht="25" customHeight="1" spans="1:8 16363:16373">
      <c r="A14" s="26" t="s">
        <v>23</v>
      </c>
      <c r="B14" s="23">
        <v>3408</v>
      </c>
      <c r="C14" s="24" t="s">
        <v>24</v>
      </c>
      <c r="D14" s="25">
        <v>4150</v>
      </c>
      <c r="F14" s="3">
        <f t="shared" si="0"/>
        <v>742</v>
      </c>
      <c r="H14" s="3">
        <v>1316</v>
      </c>
    </row>
    <row r="15" s="3" customFormat="1" ht="25" customHeight="1" spans="1:8 16363:16373">
      <c r="A15" s="26" t="s">
        <v>25</v>
      </c>
      <c r="B15" s="23">
        <v>1920</v>
      </c>
      <c r="C15" s="24" t="s">
        <v>26</v>
      </c>
      <c r="D15" s="25">
        <v>1835</v>
      </c>
      <c r="F15" s="3">
        <f t="shared" si="0"/>
        <v>-85</v>
      </c>
      <c r="H15" s="3">
        <v>814</v>
      </c>
    </row>
    <row r="16" s="3" customFormat="1" ht="25" customHeight="1" spans="1:8 16363:16373">
      <c r="A16" s="26" t="s">
        <v>27</v>
      </c>
      <c r="B16" s="23">
        <v>3184</v>
      </c>
      <c r="C16" s="24" t="s">
        <v>28</v>
      </c>
      <c r="D16" s="25">
        <v>5300</v>
      </c>
      <c r="F16" s="3">
        <f t="shared" si="0"/>
        <v>2116</v>
      </c>
      <c r="H16" s="3">
        <v>1496</v>
      </c>
    </row>
    <row r="17" s="3" customFormat="1" ht="25" customHeight="1" spans="1:8">
      <c r="A17" s="26" t="s">
        <v>29</v>
      </c>
      <c r="B17" s="23">
        <v>208</v>
      </c>
      <c r="C17" s="24" t="s">
        <v>30</v>
      </c>
      <c r="D17" s="25">
        <v>-1600</v>
      </c>
      <c r="F17" s="3">
        <f t="shared" si="0"/>
        <v>-1808</v>
      </c>
      <c r="H17" s="3">
        <v>-4800</v>
      </c>
    </row>
    <row r="18" s="3" customFormat="1" ht="25" customHeight="1" spans="1:8">
      <c r="A18" s="26" t="s">
        <v>31</v>
      </c>
      <c r="B18" s="23">
        <v>2080</v>
      </c>
      <c r="C18" s="24" t="s">
        <v>32</v>
      </c>
      <c r="D18" s="25">
        <v>1910</v>
      </c>
      <c r="F18" s="3">
        <f t="shared" si="0"/>
        <v>-170</v>
      </c>
      <c r="H18" s="3">
        <v>-2</v>
      </c>
    </row>
    <row r="19" s="3" customFormat="1" ht="25" customHeight="1" spans="1:8">
      <c r="A19" s="26" t="s">
        <v>33</v>
      </c>
      <c r="B19" s="23">
        <v>2184</v>
      </c>
      <c r="C19" s="24" t="s">
        <v>34</v>
      </c>
      <c r="D19" s="25">
        <v>2750</v>
      </c>
      <c r="F19" s="3">
        <f t="shared" si="0"/>
        <v>566</v>
      </c>
      <c r="H19" s="3">
        <v>2812</v>
      </c>
    </row>
    <row r="20" s="3" customFormat="1" ht="25" customHeight="1" spans="1:8">
      <c r="A20" s="26" t="s">
        <v>35</v>
      </c>
      <c r="B20" s="23">
        <v>3728</v>
      </c>
      <c r="C20" s="24" t="s">
        <v>36</v>
      </c>
      <c r="D20" s="25">
        <v>2206</v>
      </c>
      <c r="F20" s="3">
        <f t="shared" si="0"/>
        <v>-1522</v>
      </c>
      <c r="H20" s="3">
        <v>543</v>
      </c>
    </row>
    <row r="21" s="3" customFormat="1" ht="25" customHeight="1" spans="1:8">
      <c r="A21" s="26" t="s">
        <v>37</v>
      </c>
      <c r="B21" s="23">
        <v>104</v>
      </c>
      <c r="C21" s="24" t="s">
        <v>38</v>
      </c>
      <c r="D21" s="25">
        <v>74</v>
      </c>
      <c r="F21" s="3">
        <f t="shared" si="0"/>
        <v>-30</v>
      </c>
      <c r="H21" s="3">
        <v>16</v>
      </c>
    </row>
    <row r="22" s="3" customFormat="1" ht="25" customHeight="1" spans="1:8">
      <c r="A22" s="26" t="s">
        <v>39</v>
      </c>
      <c r="B22" s="23">
        <v>1040</v>
      </c>
      <c r="C22" s="24" t="s">
        <v>40</v>
      </c>
      <c r="D22" s="25">
        <v>1330</v>
      </c>
      <c r="F22" s="3">
        <f t="shared" si="0"/>
        <v>290</v>
      </c>
      <c r="H22" s="3">
        <v>491</v>
      </c>
    </row>
    <row r="23" s="3" customFormat="1" ht="30" customHeight="1" spans="1:8">
      <c r="A23" s="27" t="s">
        <v>41</v>
      </c>
      <c r="B23" s="19">
        <f>SUM(B24:B31)</f>
        <v>25170</v>
      </c>
      <c r="C23" s="20" t="s">
        <v>42</v>
      </c>
      <c r="D23" s="21">
        <v>17400</v>
      </c>
      <c r="F23" s="3">
        <f t="shared" si="0"/>
        <v>-7770</v>
      </c>
      <c r="H23" s="3">
        <v>7400</v>
      </c>
    </row>
    <row r="24" s="3" customFormat="1" ht="25" customHeight="1" spans="1:8">
      <c r="A24" s="26" t="s">
        <v>43</v>
      </c>
      <c r="B24" s="23">
        <v>1920</v>
      </c>
      <c r="C24" s="28" t="s">
        <v>44</v>
      </c>
      <c r="D24" s="25">
        <v>1930</v>
      </c>
      <c r="F24" s="3">
        <f t="shared" si="0"/>
        <v>10</v>
      </c>
      <c r="H24" s="3">
        <v>-721</v>
      </c>
    </row>
    <row r="25" s="3" customFormat="1" ht="25" customHeight="1" spans="1:8">
      <c r="A25" s="26" t="s">
        <v>45</v>
      </c>
      <c r="B25" s="23">
        <v>4800</v>
      </c>
      <c r="C25" s="28" t="s">
        <v>46</v>
      </c>
      <c r="D25" s="25">
        <v>2160</v>
      </c>
      <c r="F25" s="3">
        <f t="shared" si="0"/>
        <v>-2640</v>
      </c>
      <c r="H25" s="3">
        <v>267</v>
      </c>
    </row>
    <row r="26" s="3" customFormat="1" ht="25" customHeight="1" spans="1:8">
      <c r="A26" s="26" t="s">
        <v>47</v>
      </c>
      <c r="B26" s="23">
        <v>8200</v>
      </c>
      <c r="C26" s="28" t="s">
        <v>48</v>
      </c>
      <c r="D26" s="25">
        <v>5100</v>
      </c>
      <c r="F26" s="3">
        <f t="shared" si="0"/>
        <v>-3100</v>
      </c>
      <c r="H26" s="3">
        <v>3286</v>
      </c>
    </row>
    <row r="27" s="3" customFormat="1" ht="25" customHeight="1" spans="1:8">
      <c r="A27" s="26" t="s">
        <v>49</v>
      </c>
      <c r="B27" s="23"/>
      <c r="C27" s="28"/>
      <c r="D27" s="25"/>
      <c r="F27" s="3">
        <f t="shared" si="0"/>
        <v>0</v>
      </c>
      <c r="H27" s="3">
        <v>0</v>
      </c>
    </row>
    <row r="28" s="3" customFormat="1" ht="25" customHeight="1" spans="1:8">
      <c r="A28" s="26" t="s">
        <v>50</v>
      </c>
      <c r="B28" s="23">
        <v>9500</v>
      </c>
      <c r="C28" s="28" t="s">
        <v>51</v>
      </c>
      <c r="D28" s="25">
        <v>5910</v>
      </c>
      <c r="F28" s="3">
        <f t="shared" si="0"/>
        <v>-3590</v>
      </c>
      <c r="H28" s="3">
        <v>4506</v>
      </c>
    </row>
    <row r="29" s="3" customFormat="1" ht="25" customHeight="1" spans="1:8">
      <c r="A29" s="26" t="s">
        <v>52</v>
      </c>
      <c r="B29" s="23"/>
      <c r="C29" s="28" t="s">
        <v>53</v>
      </c>
      <c r="D29" s="25">
        <v>40</v>
      </c>
    </row>
    <row r="30" s="3" customFormat="1" ht="25" customHeight="1" spans="1:8">
      <c r="A30" s="26" t="s">
        <v>54</v>
      </c>
      <c r="B30" s="23">
        <v>100</v>
      </c>
      <c r="C30" s="28" t="s">
        <v>55</v>
      </c>
      <c r="D30" s="25">
        <v>10</v>
      </c>
      <c r="F30" s="3">
        <f>D30-B30</f>
        <v>-90</v>
      </c>
      <c r="H30" s="3">
        <v>-2</v>
      </c>
    </row>
    <row r="31" s="3" customFormat="1" ht="26" customHeight="1" spans="1:8">
      <c r="A31" s="26" t="s">
        <v>56</v>
      </c>
      <c r="B31" s="23">
        <v>650</v>
      </c>
      <c r="C31" s="28" t="s">
        <v>57</v>
      </c>
      <c r="D31" s="25">
        <v>2250</v>
      </c>
      <c r="F31" s="3">
        <f>D31-B31</f>
        <v>1600</v>
      </c>
      <c r="H31" s="3">
        <v>-136</v>
      </c>
    </row>
    <row r="32" ht="30" customHeight="1" spans="1:8">
      <c r="A32" s="18" t="s">
        <v>58</v>
      </c>
      <c r="B32" s="24">
        <v>14333</v>
      </c>
      <c r="C32" s="28"/>
      <c r="D32" s="24">
        <v>14333</v>
      </c>
    </row>
    <row r="33" ht="25" customHeight="1" spans="1:8">
      <c r="A33" s="18" t="s">
        <v>59</v>
      </c>
      <c r="B33" s="24">
        <v>246482</v>
      </c>
      <c r="C33" s="24" t="s">
        <v>60</v>
      </c>
      <c r="D33" s="24">
        <v>270329</v>
      </c>
      <c r="H33" s="24">
        <v>52407</v>
      </c>
    </row>
    <row r="34" ht="36" customHeight="1" spans="1:8">
      <c r="A34" s="29" t="s">
        <v>61</v>
      </c>
      <c r="B34" s="24">
        <v>90198</v>
      </c>
      <c r="C34" s="24"/>
      <c r="D34" s="24">
        <v>90198</v>
      </c>
      <c r="H34" s="24"/>
    </row>
    <row r="35" ht="25" customHeight="1" spans="1:8">
      <c r="A35" s="18" t="s">
        <v>62</v>
      </c>
      <c r="B35" s="24"/>
      <c r="C35" s="24" t="s">
        <v>63</v>
      </c>
      <c r="D35" s="30">
        <v>47743</v>
      </c>
      <c r="H35" s="24">
        <v>86249</v>
      </c>
    </row>
    <row r="36" ht="25" customHeight="1" spans="1:8">
      <c r="A36" s="18" t="s">
        <v>64</v>
      </c>
      <c r="B36" s="24"/>
      <c r="C36" s="28"/>
      <c r="D36" s="30"/>
      <c r="H36" s="24">
        <v>46000</v>
      </c>
    </row>
    <row r="37" ht="25" customHeight="1" spans="1:8">
      <c r="A37" s="29" t="s">
        <v>65</v>
      </c>
      <c r="B37" s="24"/>
      <c r="C37" s="24"/>
      <c r="D37" s="24"/>
      <c r="H37" s="31"/>
    </row>
    <row r="38" ht="25" customHeight="1" spans="1:8">
      <c r="A38" s="18" t="s">
        <v>66</v>
      </c>
      <c r="B38" s="24">
        <v>29310</v>
      </c>
      <c r="C38" s="28" t="s">
        <v>67</v>
      </c>
      <c r="D38" s="30">
        <v>1500</v>
      </c>
    </row>
    <row r="39" ht="29" customHeight="1" spans="1:8">
      <c r="A39" s="18" t="s">
        <v>68</v>
      </c>
      <c r="B39" s="30">
        <v>-1128</v>
      </c>
      <c r="C39" s="30"/>
      <c r="D39" s="30">
        <v>-1128</v>
      </c>
    </row>
  </sheetData>
  <mergeCells count="5">
    <mergeCell ref="A2:D2"/>
    <mergeCell ref="A4:A5"/>
    <mergeCell ref="B4:B5"/>
    <mergeCell ref="C4:C5"/>
    <mergeCell ref="D4:D5"/>
  </mergeCells>
  <printOptions horizontalCentered="1"/>
  <pageMargins left="0.786805555555556" right="0.751388888888889" top="0.314583333333333" bottom="0.354166666666667" header="0.275" footer="0.393055555555556"/>
  <pageSetup paperSize="9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一般预算收入调整预算表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宁城财政</cp:lastModifiedBy>
  <dcterms:created xsi:type="dcterms:W3CDTF">2026-01-08T08:20:56Z</dcterms:created>
  <dcterms:modified xsi:type="dcterms:W3CDTF">2026-01-08T08:20:56Z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535E3A62970D434481EB7E98E03A62CA_11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